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Dell\Documents\FALTHERM\ROZPOCTY\Rozpočty 2020\KGJ Hričov\KGJ Hričov 2-2022\"/>
    </mc:Choice>
  </mc:AlternateContent>
  <xr:revisionPtr revIDLastSave="0" documentId="13_ncr:1_{DC69CF9A-86B8-477D-A37A-BE5E146ACE08}" xr6:coauthVersionLast="47" xr6:coauthVersionMax="47" xr10:uidLastSave="{00000000-0000-0000-0000-000000000000}"/>
  <bookViews>
    <workbookView xWindow="-98" yWindow="-98" windowWidth="28996" windowHeight="15796" xr2:uid="{00000000-000D-0000-FFFF-FFFF00000000}"/>
  </bookViews>
  <sheets>
    <sheet name="Krycí list" sheetId="4" r:id="rId1"/>
    <sheet name="PD6447-20-08_E_ROZ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11" i="5" l="1"/>
  <c r="A10" i="5"/>
  <c r="A12" i="5"/>
  <c r="A9" i="5"/>
  <c r="J26" i="4"/>
  <c r="E26" i="4" l="1"/>
  <c r="R26" i="4" l="1"/>
  <c r="R29" i="4" s="1"/>
  <c r="R30" i="4" s="1"/>
  <c r="R31" i="4" s="1"/>
</calcChain>
</file>

<file path=xl/sharedStrings.xml><?xml version="1.0" encoding="utf-8"?>
<sst xmlns="http://schemas.openxmlformats.org/spreadsheetml/2006/main" count="268" uniqueCount="226">
  <si>
    <t>Zpracoval:</t>
  </si>
  <si>
    <t>Č.P.</t>
  </si>
  <si>
    <t>Dátum vytvorenia rozpočtu:</t>
  </si>
  <si>
    <t>Popis</t>
  </si>
  <si>
    <t>Dodávka</t>
  </si>
  <si>
    <t>Montáž</t>
  </si>
  <si>
    <t>Investor:</t>
  </si>
  <si>
    <t>Objednávateľ:</t>
  </si>
  <si>
    <t>Počet
[ks]</t>
  </si>
  <si>
    <t>MJ</t>
  </si>
  <si>
    <t>Názov stavby</t>
  </si>
  <si>
    <t>JKSO</t>
  </si>
  <si>
    <t>Názov objektu</t>
  </si>
  <si>
    <t>EČO</t>
  </si>
  <si>
    <t>Názov časti</t>
  </si>
  <si>
    <t>Miesto</t>
  </si>
  <si>
    <t>IČO</t>
  </si>
  <si>
    <t>IČ DPH</t>
  </si>
  <si>
    <t>Objednávateľ</t>
  </si>
  <si>
    <t>Projektant</t>
  </si>
  <si>
    <t>Zhotoviteľ</t>
  </si>
  <si>
    <t>Dňa</t>
  </si>
  <si>
    <t xml:space="preserve">                Merné a účelové jednotky</t>
  </si>
  <si>
    <t xml:space="preserve">            Počet</t>
  </si>
  <si>
    <t xml:space="preserve">  Náklady / 1 m.j.</t>
  </si>
  <si>
    <t xml:space="preserve">             Počet</t>
  </si>
  <si>
    <t xml:space="preserve"> Náklady / 1 m.j.</t>
  </si>
  <si>
    <t xml:space="preserve">                Počet</t>
  </si>
  <si>
    <t xml:space="preserve">        Náklady / 1 m.j.</t>
  </si>
  <si>
    <t xml:space="preserve">                Rozpočtové náklady v</t>
  </si>
  <si>
    <t>EUR</t>
  </si>
  <si>
    <t>A</t>
  </si>
  <si>
    <t>Základné rozp. náklady</t>
  </si>
  <si>
    <t>B</t>
  </si>
  <si>
    <t>Doplnkové náklady</t>
  </si>
  <si>
    <t>C</t>
  </si>
  <si>
    <t>Vedľajšie rozpočtové náklady</t>
  </si>
  <si>
    <t>1</t>
  </si>
  <si>
    <t>HSV</t>
  </si>
  <si>
    <t>Dodávky</t>
  </si>
  <si>
    <t>8</t>
  </si>
  <si>
    <t>Práca nadčas</t>
  </si>
  <si>
    <t>13</t>
  </si>
  <si>
    <t>Zariad. staveniska</t>
  </si>
  <si>
    <t>2</t>
  </si>
  <si>
    <t>9</t>
  </si>
  <si>
    <t>Bez pevnej podl.</t>
  </si>
  <si>
    <t>14</t>
  </si>
  <si>
    <t>Mimostav. doprava</t>
  </si>
  <si>
    <t>3</t>
  </si>
  <si>
    <t>PSV</t>
  </si>
  <si>
    <t>10</t>
  </si>
  <si>
    <t>Kultúrna pamiatka</t>
  </si>
  <si>
    <t>15</t>
  </si>
  <si>
    <t>Územné vplyvy</t>
  </si>
  <si>
    <t>4</t>
  </si>
  <si>
    <t>11</t>
  </si>
  <si>
    <t>16</t>
  </si>
  <si>
    <t>Prevádzkové vplyvy</t>
  </si>
  <si>
    <t>5</t>
  </si>
  <si>
    <t>"M"</t>
  </si>
  <si>
    <t>17</t>
  </si>
  <si>
    <t>Ostatné</t>
  </si>
  <si>
    <t>6</t>
  </si>
  <si>
    <t>18</t>
  </si>
  <si>
    <t>VRN z rozpočtu</t>
  </si>
  <si>
    <t>7</t>
  </si>
  <si>
    <t>ZRN (r. 1-6)</t>
  </si>
  <si>
    <t>12</t>
  </si>
  <si>
    <t>DN (r. 8-11)</t>
  </si>
  <si>
    <t>19</t>
  </si>
  <si>
    <t>VRN (r. 13-18)</t>
  </si>
  <si>
    <t>20</t>
  </si>
  <si>
    <t>HZS</t>
  </si>
  <si>
    <t>21</t>
  </si>
  <si>
    <t>Kompl. činnosť</t>
  </si>
  <si>
    <t>22</t>
  </si>
  <si>
    <t>Ostatné náklady</t>
  </si>
  <si>
    <t>D</t>
  </si>
  <si>
    <t>Celkové náklady</t>
  </si>
  <si>
    <t>23</t>
  </si>
  <si>
    <t>Súčet 7, 12, 19-22</t>
  </si>
  <si>
    <t>24</t>
  </si>
  <si>
    <t>DPH 20,00%</t>
  </si>
  <si>
    <t>Dátum a podpis</t>
  </si>
  <si>
    <t>Pečiatka</t>
  </si>
  <si>
    <t>25</t>
  </si>
  <si>
    <t>Cena s DPH (r. 23-24)</t>
  </si>
  <si>
    <t>E</t>
  </si>
  <si>
    <t>Prípočty a odpočty</t>
  </si>
  <si>
    <t>26</t>
  </si>
  <si>
    <t>Dodávky objednávateľa</t>
  </si>
  <si>
    <t>27</t>
  </si>
  <si>
    <t>Kĺzavá doložka</t>
  </si>
  <si>
    <t>28</t>
  </si>
  <si>
    <t>Zvýhodnenie + -</t>
  </si>
  <si>
    <t>Rozpočet pre projekt:</t>
  </si>
  <si>
    <t>Zhotoviteľ:</t>
  </si>
  <si>
    <t>EUCAL, s.r.o.
Dolné Rudiny 8515/45
010 01 Žilina</t>
  </si>
  <si>
    <t>Funkcia</t>
  </si>
  <si>
    <t>Typ</t>
  </si>
  <si>
    <t>Spolu:</t>
  </si>
  <si>
    <t xml:space="preserve">
Súčet
dĺžok
[m]</t>
  </si>
  <si>
    <r>
      <t>Cena
[</t>
    </r>
    <r>
      <rPr>
        <b/>
        <sz val="8"/>
        <color indexed="8"/>
        <rFont val="Calibri"/>
        <family val="2"/>
        <charset val="238"/>
      </rPr>
      <t>€</t>
    </r>
    <r>
      <rPr>
        <b/>
        <sz val="8"/>
        <color indexed="8"/>
        <rFont val="Arial"/>
        <family val="2"/>
        <charset val="238"/>
      </rPr>
      <t>/MJ]</t>
    </r>
  </si>
  <si>
    <r>
      <t>Cena
spolu
[</t>
    </r>
    <r>
      <rPr>
        <b/>
        <sz val="8"/>
        <color indexed="8"/>
        <rFont val="Calibri"/>
        <family val="2"/>
        <charset val="238"/>
      </rPr>
      <t>€]</t>
    </r>
  </si>
  <si>
    <t>PODRUŽNÝ MONTÁŽNY MATERIÁL</t>
  </si>
  <si>
    <t>Podružný nešpecifikovaný montážny materiál</t>
  </si>
  <si>
    <t>Podiel pridružených montážnych výkonov</t>
  </si>
  <si>
    <t>Ing. Michal Salát</t>
  </si>
  <si>
    <t>Spolu</t>
  </si>
  <si>
    <t>Profesia:</t>
  </si>
  <si>
    <t>ČOV Horný Hričov</t>
  </si>
  <si>
    <t>FALTHERM, spol. s r.o., Za plavárňou 8907/15, 010 08 Žilina</t>
  </si>
  <si>
    <t>Rekonštrukcia zariadenia na výrobu tepla a elektrickej energie z obnoviteľných zdrojov energie (OZE) v ČOV Horný Hričov</t>
  </si>
  <si>
    <t>Strojovňa KGJ</t>
  </si>
  <si>
    <t>FALTHERM, spol. s r.o.</t>
  </si>
  <si>
    <t>Dodáva</t>
  </si>
  <si>
    <t xml:space="preserve"> </t>
  </si>
  <si>
    <t>PS 60 ASDR ČOV Horný Hričov</t>
  </si>
  <si>
    <t>PD6447-20-08_E_Z20095</t>
  </si>
  <si>
    <t>Rozvádzač AXY</t>
  </si>
  <si>
    <t>Oceľovoplechový rozvádzač 1000x600x250mm (VxŠxH)</t>
  </si>
  <si>
    <t>Trojbodový uzamykací mechanizmus</t>
  </si>
  <si>
    <t>Zadný montážny plech</t>
  </si>
  <si>
    <t>Centrálny zemniaci svorník M8 x 35</t>
  </si>
  <si>
    <t>Istiace prvky</t>
  </si>
  <si>
    <t>Jednopólový istič 16A/1P/B, 230V, 50Hz (FA1)</t>
  </si>
  <si>
    <t>Jednopólový istič 6A/1P/B, 230V, 50Hz (FA2)</t>
  </si>
  <si>
    <t>Dvojpólový istič 10A/2P/C 24V DC resp. (230V, 50Hz) (FA3)</t>
  </si>
  <si>
    <t>Prúdový chránič, 10A/2P/B/0,03A (FC1)</t>
  </si>
  <si>
    <t>Pomocný kontakt k jednopólovému ističu, 2x prep. kontakt</t>
  </si>
  <si>
    <t>Keramická poistka G 5x20mm 1A  (FU1)</t>
  </si>
  <si>
    <t>Keramická poistka G 5x20mm 0,5A (FU2,FU4)</t>
  </si>
  <si>
    <t>Zálohové zdroje</t>
  </si>
  <si>
    <t>Akumulátorová batéria (CB)</t>
  </si>
  <si>
    <t>Plastová mriežka so sieťkou do otvoru 100x100 mm pre ventiláciu</t>
  </si>
  <si>
    <t>Zásuvka 16A, 230V, 50Hz na DIN lištu (EZ1)</t>
  </si>
  <si>
    <t>Podružný materiál (matice,skrutky,dutinky,nity,zdrhovacia páska )</t>
  </si>
  <si>
    <t>Otočný prepínač ( ovládacia hlavica otočná obj.č. MM216867 , upevňovací adaptér obj.č.MM216374, 2x spínací kontakt NO obj. č. MM216376) (S01)</t>
  </si>
  <si>
    <t>Kompaktná signálka žltá LED, 24VDC (P5)</t>
  </si>
  <si>
    <t>Príslušenstvo</t>
  </si>
  <si>
    <t>Komunikačné zariadenia</t>
  </si>
  <si>
    <t>Prevodník Moxa Switch NPORT 5230 - Sériový server 1x RS232 a 1x RS485</t>
  </si>
  <si>
    <t>Prevodník Moxa Switch NPORT 5210 - Sériový server 2x RS232</t>
  </si>
  <si>
    <t>Montážny materiál</t>
  </si>
  <si>
    <t>DIN lišta sym., perforovaná</t>
  </si>
  <si>
    <t>Svorka ST2,5 PV - šedá</t>
  </si>
  <si>
    <t>Svorka ST2,5 BU - modrá</t>
  </si>
  <si>
    <t>Svorka ST2,5 PE - zel/žltá</t>
  </si>
  <si>
    <t>Svorka STTB 2,5 PV - šedá</t>
  </si>
  <si>
    <t>Svorka STTB 2,5 BU - modrá</t>
  </si>
  <si>
    <t>Svorka STTB 2,5 RD - červená</t>
  </si>
  <si>
    <t>Svorka ST2,5 MT PV - šedá</t>
  </si>
  <si>
    <t>Svorka ST2,5 MT BU - modrá</t>
  </si>
  <si>
    <t>Svorka STME 6 PV - šedá</t>
  </si>
  <si>
    <t>Svorka STMED 6 PE - zel/žltá</t>
  </si>
  <si>
    <t>Prepínací mostik SB-ME 2-8</t>
  </si>
  <si>
    <t>Držiak popisky svoriek</t>
  </si>
  <si>
    <t>Koncová prepážka D-ST 2,5</t>
  </si>
  <si>
    <t>Koncová prepážka D-STTB 2,5</t>
  </si>
  <si>
    <t>Koncová prepážka D-ST 2,5 TWIN</t>
  </si>
  <si>
    <t>Koncová prepážka D-DTME 6</t>
  </si>
  <si>
    <t>Koncová zarážka CLIPFIX 35-5</t>
  </si>
  <si>
    <t>Poistková svorka ST 4-HESI (5x20)</t>
  </si>
  <si>
    <t>Klema FBS 10-8</t>
  </si>
  <si>
    <t>Klema FBS 2-5</t>
  </si>
  <si>
    <t>Klema FBS 3-5</t>
  </si>
  <si>
    <t>Klema FBS 4-5</t>
  </si>
  <si>
    <t>Klema FBS 5-5</t>
  </si>
  <si>
    <t>Bužirka popisovacia pre vodič do 1mm</t>
  </si>
  <si>
    <t>Bužirka popisovacia pre vodič do 4mm</t>
  </si>
  <si>
    <t>Káblový kanál Lina 40x60</t>
  </si>
  <si>
    <t>Káblový kanál Lina 25x40</t>
  </si>
  <si>
    <t>Vodič - lanko 1mm</t>
  </si>
  <si>
    <t>Vodič - lanko 1,5 mm</t>
  </si>
  <si>
    <t>Vodič - lanko 2,5 mm</t>
  </si>
  <si>
    <t>Vodič - lanko 16mm</t>
  </si>
  <si>
    <t>Káblová priechodka Pg9 -  uzemňovací a anténny kábel</t>
  </si>
  <si>
    <t>Káblová priechodka Pg13,5 - napájací kábel, siignálne káble, ovládacie káble</t>
  </si>
  <si>
    <t>Káblová priechodka Pg16 - signálne, ovládacie káble</t>
  </si>
  <si>
    <t>Lisovacie oko pre D16</t>
  </si>
  <si>
    <t>Konektor RJ45 + krytka</t>
  </si>
  <si>
    <t>Špirala biela SPC10</t>
  </si>
  <si>
    <t>Zdrhovacia páska</t>
  </si>
  <si>
    <t>Telemetrická podstanica KC1</t>
  </si>
  <si>
    <t>Komplet zostava RTU ELVAC 59.1 až 59.10.</t>
  </si>
  <si>
    <t>Šasi RTU7M CASE-5</t>
  </si>
  <si>
    <t>RTU7M BUS-8N</t>
  </si>
  <si>
    <t>RTU7M PWRRIC-230 BAT-24/10</t>
  </si>
  <si>
    <t>RTU7M COMIO-PC2-RS 232</t>
  </si>
  <si>
    <t>Záslepka RTU7M ZAS25 kompletní</t>
  </si>
  <si>
    <t>RTU7M DI20-UPM</t>
  </si>
  <si>
    <t>RTU7M DI10-U</t>
  </si>
  <si>
    <t>RTU7M EP-3U/100/120-3I/1-5A/10A</t>
  </si>
  <si>
    <t>RTU7 FR-RTU7x</t>
  </si>
  <si>
    <t>Teplotné čidlo digitálne,RJ,05m</t>
  </si>
  <si>
    <t>Zariadenia pre ovládanie RIS</t>
  </si>
  <si>
    <t>Pamäťové relé 24V DC ovládanie/2NO2NC kontakty/230VAC,6A kontakty</t>
  </si>
  <si>
    <t>Dioda, DC12V-250V</t>
  </si>
  <si>
    <t>Vykonové relé s päticou a diodov na DIN lištu, Typ: RM7, Dodávateľ: Schrack</t>
  </si>
  <si>
    <t>Elektromontážne práce a funkčné skúšky DO</t>
  </si>
  <si>
    <t>Výroba a montáž rozvádzača</t>
  </si>
  <si>
    <t>Atest rozvádzača</t>
  </si>
  <si>
    <t>Pokládka kabeláže a pripojenie</t>
  </si>
  <si>
    <t>Parametrizácia RIS FAT</t>
  </si>
  <si>
    <t>Parametrizácia RIS SAT</t>
  </si>
  <si>
    <t>Nastavenie komunikačných switchov</t>
  </si>
  <si>
    <t>Funkčné skúšky</t>
  </si>
  <si>
    <t>Zaškolenie obsluhy</t>
  </si>
  <si>
    <t>Revízna správa</t>
  </si>
  <si>
    <t>KÁBLE</t>
  </si>
  <si>
    <t>M       Kábel CYKY-J 3x2,5</t>
  </si>
  <si>
    <t>M       Kábel CYKY-J 4x2,5</t>
  </si>
  <si>
    <t>M       Kábel CYKY-J 4x4</t>
  </si>
  <si>
    <t>M       Kábel JYTY-O 7x1</t>
  </si>
  <si>
    <t>M       Kábel FTP cat.5e</t>
  </si>
  <si>
    <t>Prúdový transformátor prúdu PTP typ TSR</t>
  </si>
  <si>
    <t>TSR 61.1K, 15//5/5A, 10/15VA, 0.2/10P, FS5/10, 8(1s)/20kA, 24/50/125kV,
IEC 60185, úradné overenie</t>
  </si>
  <si>
    <t>Vnútorný prístrojový transformátor prúdu priechodkový typ TSR</t>
  </si>
  <si>
    <t>Demontáž, montáž, primárne skúšky 3ks PTP VN, vrátane montážneho materiálu</t>
  </si>
  <si>
    <t>Úprava PD
Likvidácia odpadu
Revízia, Úradná skúška</t>
  </si>
  <si>
    <t>Ing. Peter Malcho</t>
  </si>
  <si>
    <t>CELKOVÉ NÁKLADY:</t>
  </si>
  <si>
    <t>02/2022</t>
  </si>
  <si>
    <t>18. 02. 2022</t>
  </si>
  <si>
    <t>KRYCÍ LIST VÝKAZ-VÝMER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</si>
</sst>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164" formatCode="####;\-####"/>
    <numFmt numFmtId="165" formatCode="0.00%;\-0.00%"/>
    <numFmt numFmtId="166" formatCode="0.0"/>
    <numFmt numFmtId="167" formatCode="_-* #,##0.00\ _€_-;\-* #,##0.00\ _€_-;_-* &quot;-&quot;??\ _€_-;_-@_-"/>
    <numFmt numFmtId="168" formatCode="_-* #,##0.00\ &quot;Sk&quot;_-;\-* #,##0.00\ &quot;Sk&quot;_-;_-* &quot;-&quot;??\ &quot;Sk&quot;_-;_-@_-"/>
    <numFmt numFmtId="169" formatCode="_-* #,##0.00\ _S_k_-;\-* #,##0.00\ _S_k_-;_-* &quot;-&quot;??\ _S_k_-;_-@_-"/>
    <numFmt numFmtId="170" formatCode="#,##0\ [$SKK]"/>
    <numFmt numFmtId="171" formatCode="_-* #,##0.00\ _K_č_-;\-* #,##0.00\ _K_č_-;_-* &quot;-&quot;??\ _K_č_-;_-@_-"/>
  </numFmts>
  <fonts count="50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sz val="7"/>
      <name val="Arial CE"/>
      <family val="2"/>
      <charset val="238"/>
    </font>
    <font>
      <sz val="8"/>
      <color indexed="21"/>
      <name val="Arial"/>
      <family val="2"/>
      <charset val="238"/>
    </font>
    <font>
      <sz val="8"/>
      <color indexed="21"/>
      <name val="Arial CE"/>
      <family val="2"/>
      <charset val="238"/>
    </font>
    <font>
      <sz val="7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color indexed="8"/>
      <name val="Calibri"/>
      <family val="2"/>
      <charset val="238"/>
    </font>
    <font>
      <b/>
      <sz val="7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8"/>
      <color theme="1"/>
      <name val="Arial CE"/>
      <family val="2"/>
      <charset val="238"/>
    </font>
    <font>
      <sz val="10"/>
      <color theme="1"/>
      <name val="Arial"/>
      <family val="2"/>
      <charset val="238"/>
    </font>
    <font>
      <sz val="8"/>
      <name val="Arial CE"/>
      <family val="2"/>
    </font>
    <font>
      <sz val="10"/>
      <name val="Helv"/>
    </font>
    <font>
      <sz val="10"/>
      <name val="Arial"/>
      <family val="2"/>
    </font>
    <font>
      <sz val="8"/>
      <color indexed="23"/>
      <name val="Arial"/>
      <family val="2"/>
      <charset val="238"/>
    </font>
    <font>
      <sz val="10"/>
      <name val="MS Sans Serif"/>
      <family val="2"/>
      <charset val="238"/>
    </font>
    <font>
      <u/>
      <sz val="10"/>
      <color theme="10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theme="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9C6500"/>
      <name val="Arial"/>
      <family val="2"/>
    </font>
    <font>
      <sz val="10"/>
      <color rgb="FFFA7D00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8"/>
      <color theme="3"/>
      <name val="Cambria"/>
      <family val="2"/>
      <scheme val="major"/>
    </font>
    <font>
      <sz val="10"/>
      <color rgb="FF3F3F76"/>
      <name val="Arial"/>
      <family val="2"/>
    </font>
    <font>
      <b/>
      <sz val="10"/>
      <color rgb="FFFA7D00"/>
      <name val="Arial"/>
      <family val="2"/>
    </font>
    <font>
      <b/>
      <sz val="10"/>
      <color rgb="FF3F3F3F"/>
      <name val="Arial"/>
      <family val="2"/>
    </font>
    <font>
      <i/>
      <sz val="10"/>
      <color rgb="FF7F7F7F"/>
      <name val="Arial"/>
      <family val="2"/>
    </font>
    <font>
      <sz val="10"/>
      <color rgb="FF9C0006"/>
      <name val="Arial"/>
      <family val="2"/>
    </font>
    <font>
      <u/>
      <sz val="11"/>
      <color theme="10"/>
      <name val="Calibri"/>
      <family val="2"/>
      <charset val="238"/>
      <scheme val="minor"/>
    </font>
    <font>
      <b/>
      <sz val="7"/>
      <color theme="1"/>
      <name val="Arial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2"/>
        <bgColor indexed="64"/>
      </patternFill>
    </fill>
  </fills>
  <borders count="10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768">
    <xf numFmtId="0" fontId="0" fillId="0" borderId="0"/>
    <xf numFmtId="0" fontId="5" fillId="0" borderId="1">
      <alignment horizontal="left" vertical="top" wrapText="1"/>
      <protection locked="0"/>
    </xf>
    <xf numFmtId="0" fontId="5" fillId="0" borderId="1">
      <alignment horizontal="left" vertical="top" wrapText="1"/>
      <protection locked="0"/>
    </xf>
    <xf numFmtId="0" fontId="5" fillId="0" borderId="2">
      <alignment horizontal="left" vertical="top" wrapText="1"/>
      <protection locked="0"/>
    </xf>
    <xf numFmtId="0" fontId="5" fillId="0" borderId="3">
      <alignment horizontal="center" vertical="top" wrapText="1"/>
      <protection locked="0"/>
    </xf>
    <xf numFmtId="0" fontId="5" fillId="0" borderId="4">
      <alignment horizontal="center" vertical="top" wrapText="1"/>
      <protection locked="0"/>
    </xf>
    <xf numFmtId="2" fontId="5" fillId="0" borderId="3">
      <alignment horizontal="center" vertical="top" wrapText="1"/>
      <protection locked="0"/>
    </xf>
    <xf numFmtId="2" fontId="5" fillId="0" borderId="3">
      <alignment horizontal="center" vertical="top" wrapText="1"/>
      <protection locked="0"/>
    </xf>
    <xf numFmtId="2" fontId="15" fillId="0" borderId="5">
      <alignment horizontal="center" vertical="center" wrapText="1"/>
      <protection locked="0"/>
    </xf>
    <xf numFmtId="9" fontId="3" fillId="0" borderId="0" applyFont="0" applyFill="0" applyBorder="0" applyAlignment="0" applyProtection="0"/>
    <xf numFmtId="0" fontId="15" fillId="0" borderId="1">
      <alignment horizontal="left" vertical="top" wrapText="1"/>
      <protection locked="0"/>
    </xf>
    <xf numFmtId="0" fontId="15" fillId="0" borderId="1">
      <alignment horizontal="left" vertical="top" wrapText="1"/>
      <protection locked="0"/>
    </xf>
    <xf numFmtId="0" fontId="15" fillId="0" borderId="2">
      <alignment horizontal="left" vertical="top" wrapText="1"/>
      <protection locked="0"/>
    </xf>
    <xf numFmtId="0" fontId="15" fillId="0" borderId="3">
      <alignment horizontal="center" vertical="top" wrapText="1"/>
      <protection locked="0"/>
    </xf>
    <xf numFmtId="0" fontId="15" fillId="0" borderId="4">
      <alignment horizontal="center" vertical="top" wrapText="1"/>
      <protection locked="0"/>
    </xf>
    <xf numFmtId="2" fontId="15" fillId="0" borderId="3">
      <alignment horizontal="center" vertical="top" wrapText="1"/>
      <protection locked="0"/>
    </xf>
    <xf numFmtId="2" fontId="15" fillId="0" borderId="3">
      <alignment horizontal="center" vertical="top" wrapText="1"/>
      <protection locked="0"/>
    </xf>
    <xf numFmtId="0" fontId="23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169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170" fontId="8" fillId="0" borderId="0"/>
    <xf numFmtId="170" fontId="26" fillId="0" borderId="0">
      <alignment horizontal="left" vertical="center" indent="1"/>
    </xf>
    <xf numFmtId="170" fontId="5" fillId="0" borderId="0">
      <alignment horizontal="left" vertical="center" wrapText="1"/>
    </xf>
    <xf numFmtId="9" fontId="25" fillId="0" borderId="0" applyFont="0" applyFill="0" applyBorder="0" applyAlignment="0" applyProtection="0"/>
    <xf numFmtId="170" fontId="3" fillId="0" borderId="0"/>
    <xf numFmtId="44" fontId="3" fillId="0" borderId="0" applyFont="0" applyFill="0" applyBorder="0" applyAlignment="0" applyProtection="0"/>
    <xf numFmtId="170" fontId="3" fillId="0" borderId="0"/>
    <xf numFmtId="170" fontId="3" fillId="10" borderId="98" applyNumberFormat="0" applyFont="0" applyAlignment="0" applyProtection="0"/>
    <xf numFmtId="166" fontId="5" fillId="35" borderId="0">
      <alignment horizontal="right"/>
    </xf>
    <xf numFmtId="170" fontId="8" fillId="0" borderId="0"/>
    <xf numFmtId="170" fontId="8" fillId="0" borderId="0"/>
    <xf numFmtId="170" fontId="27" fillId="0" borderId="0"/>
    <xf numFmtId="170" fontId="3" fillId="0" borderId="0"/>
    <xf numFmtId="0" fontId="3" fillId="0" borderId="0"/>
    <xf numFmtId="0" fontId="26" fillId="0" borderId="0">
      <alignment horizontal="left" vertical="center" indent="1"/>
    </xf>
    <xf numFmtId="0" fontId="5" fillId="0" borderId="0">
      <alignment horizontal="left" vertical="center" wrapText="1"/>
    </xf>
    <xf numFmtId="0" fontId="8" fillId="0" borderId="0"/>
    <xf numFmtId="0" fontId="3" fillId="0" borderId="0"/>
    <xf numFmtId="0" fontId="3" fillId="10" borderId="98" applyNumberFormat="0" applyFont="0" applyAlignment="0" applyProtection="0"/>
    <xf numFmtId="0" fontId="8" fillId="0" borderId="0"/>
    <xf numFmtId="0" fontId="8" fillId="0" borderId="0"/>
    <xf numFmtId="0" fontId="27" fillId="0" borderId="0"/>
    <xf numFmtId="44" fontId="3" fillId="0" borderId="0" applyFont="0" applyFill="0" applyBorder="0" applyAlignment="0" applyProtection="0"/>
    <xf numFmtId="170" fontId="3" fillId="0" borderId="0"/>
    <xf numFmtId="9" fontId="25" fillId="0" borderId="0" applyFont="0" applyFill="0" applyBorder="0" applyAlignment="0" applyProtection="0"/>
    <xf numFmtId="0" fontId="8" fillId="0" borderId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44" fontId="3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171" fontId="8" fillId="0" borderId="0" applyFont="0" applyFill="0" applyBorder="0" applyAlignment="0" applyProtection="0"/>
    <xf numFmtId="0" fontId="29" fillId="0" borderId="77" applyProtection="0">
      <alignment horizontal="center" vertical="top" wrapText="1"/>
    </xf>
    <xf numFmtId="0" fontId="7" fillId="0" borderId="0"/>
    <xf numFmtId="169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70" fontId="5" fillId="0" borderId="0">
      <alignment horizontal="left" vertical="center" wrapText="1"/>
    </xf>
    <xf numFmtId="166" fontId="5" fillId="35" borderId="0">
      <alignment horizontal="right"/>
    </xf>
    <xf numFmtId="0" fontId="5" fillId="0" borderId="0">
      <alignment horizontal="left" vertical="center" wrapText="1"/>
    </xf>
    <xf numFmtId="9" fontId="3" fillId="0" borderId="0" applyFont="0" applyFill="0" applyBorder="0" applyAlignment="0" applyProtection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10">
      <alignment horizontal="right" indent="1"/>
    </xf>
    <xf numFmtId="0" fontId="3" fillId="0" borderId="10">
      <alignment horizontal="right" indent="1"/>
    </xf>
    <xf numFmtId="0" fontId="3" fillId="0" borderId="100">
      <alignment horizontal="right" indent="1"/>
    </xf>
    <xf numFmtId="0" fontId="3" fillId="0" borderId="100">
      <alignment horizontal="right" indent="1"/>
    </xf>
    <xf numFmtId="0" fontId="3" fillId="0" borderId="100">
      <alignment horizontal="right" indent="1"/>
    </xf>
    <xf numFmtId="0" fontId="3" fillId="0" borderId="100">
      <alignment horizontal="right" indent="1"/>
    </xf>
    <xf numFmtId="0" fontId="3" fillId="0" borderId="100">
      <alignment horizontal="right" indent="1"/>
    </xf>
    <xf numFmtId="0" fontId="3" fillId="0" borderId="100">
      <alignment horizontal="right" inden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 applyProtection="0"/>
    <xf numFmtId="0" fontId="1" fillId="0" borderId="0"/>
    <xf numFmtId="0" fontId="3" fillId="0" borderId="100">
      <alignment horizontal="right" indent="1"/>
    </xf>
    <xf numFmtId="0" fontId="1" fillId="0" borderId="0"/>
    <xf numFmtId="0" fontId="7" fillId="0" borderId="0"/>
    <xf numFmtId="166" fontId="5" fillId="35" borderId="0">
      <alignment horizontal="right"/>
    </xf>
    <xf numFmtId="170" fontId="8" fillId="0" borderId="0"/>
    <xf numFmtId="0" fontId="3" fillId="0" borderId="0"/>
    <xf numFmtId="0" fontId="8" fillId="0" borderId="0"/>
    <xf numFmtId="170" fontId="5" fillId="0" borderId="0">
      <alignment horizontal="left" vertical="center" wrapText="1"/>
    </xf>
    <xf numFmtId="0" fontId="5" fillId="0" borderId="0">
      <alignment horizontal="left" vertical="center" wrapText="1"/>
    </xf>
    <xf numFmtId="170" fontId="5" fillId="0" borderId="0">
      <alignment horizontal="left" vertical="center" wrapText="1"/>
    </xf>
    <xf numFmtId="9" fontId="7" fillId="0" borderId="0" applyFont="0" applyFill="0" applyBorder="0" applyAlignment="0" applyProtection="0"/>
    <xf numFmtId="170" fontId="8" fillId="0" borderId="0"/>
    <xf numFmtId="170" fontId="5" fillId="0" borderId="0">
      <alignment horizontal="left" vertical="center" wrapText="1"/>
    </xf>
    <xf numFmtId="166" fontId="5" fillId="35" borderId="0">
      <alignment horizontal="right"/>
    </xf>
    <xf numFmtId="166" fontId="5" fillId="35" borderId="0">
      <alignment horizontal="right"/>
    </xf>
    <xf numFmtId="170" fontId="8" fillId="0" borderId="0"/>
    <xf numFmtId="9" fontId="7" fillId="0" borderId="0" applyFont="0" applyFill="0" applyBorder="0" applyAlignment="0" applyProtection="0"/>
    <xf numFmtId="0" fontId="5" fillId="0" borderId="0">
      <alignment horizontal="left" vertical="center" wrapText="1"/>
    </xf>
    <xf numFmtId="0" fontId="8" fillId="0" borderId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" fillId="0" borderId="0"/>
    <xf numFmtId="0" fontId="1" fillId="0" borderId="0"/>
    <xf numFmtId="0" fontId="5" fillId="0" borderId="0">
      <alignment horizontal="left" vertical="center" wrapText="1"/>
    </xf>
    <xf numFmtId="0" fontId="8" fillId="0" borderId="0"/>
    <xf numFmtId="9" fontId="25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  <xf numFmtId="0" fontId="1" fillId="0" borderId="0"/>
    <xf numFmtId="9" fontId="7" fillId="0" borderId="0" applyFont="0" applyFill="0" applyBorder="0" applyAlignment="0" applyProtection="0"/>
    <xf numFmtId="170" fontId="5" fillId="0" borderId="0">
      <alignment horizontal="left" vertical="center" wrapText="1"/>
    </xf>
    <xf numFmtId="166" fontId="5" fillId="35" borderId="0">
      <alignment horizontal="right"/>
    </xf>
    <xf numFmtId="170" fontId="8" fillId="0" borderId="0"/>
    <xf numFmtId="0" fontId="5" fillId="0" borderId="0">
      <alignment horizontal="left" vertical="center" wrapText="1"/>
    </xf>
    <xf numFmtId="0" fontId="8" fillId="0" borderId="0"/>
    <xf numFmtId="9" fontId="25" fillId="0" borderId="0" applyFont="0" applyFill="0" applyBorder="0" applyAlignment="0" applyProtection="0"/>
    <xf numFmtId="0" fontId="1" fillId="0" borderId="0"/>
    <xf numFmtId="0" fontId="3" fillId="0" borderId="0"/>
    <xf numFmtId="9" fontId="7" fillId="0" borderId="0" applyFont="0" applyFill="0" applyBorder="0" applyAlignment="0" applyProtection="0"/>
    <xf numFmtId="170" fontId="5" fillId="0" borderId="0">
      <alignment horizontal="left" vertical="center" wrapText="1"/>
    </xf>
    <xf numFmtId="166" fontId="5" fillId="35" borderId="0">
      <alignment horizontal="right"/>
    </xf>
    <xf numFmtId="170" fontId="8" fillId="0" borderId="0"/>
    <xf numFmtId="0" fontId="5" fillId="0" borderId="0">
      <alignment horizontal="left" vertical="center" wrapText="1"/>
    </xf>
    <xf numFmtId="0" fontId="8" fillId="0" borderId="0"/>
    <xf numFmtId="9" fontId="25" fillId="0" borderId="0" applyFont="0" applyFill="0" applyBorder="0" applyAlignment="0" applyProtection="0"/>
    <xf numFmtId="0" fontId="1" fillId="0" borderId="0"/>
    <xf numFmtId="0" fontId="30" fillId="12" borderId="0" applyNumberFormat="0" applyBorder="0" applyAlignment="0" applyProtection="0"/>
    <xf numFmtId="0" fontId="30" fillId="16" borderId="0" applyNumberFormat="0" applyBorder="0" applyAlignment="0" applyProtection="0"/>
    <xf numFmtId="0" fontId="30" fillId="20" borderId="0" applyNumberFormat="0" applyBorder="0" applyAlignment="0" applyProtection="0"/>
    <xf numFmtId="0" fontId="30" fillId="24" borderId="0" applyNumberFormat="0" applyBorder="0" applyAlignment="0" applyProtection="0"/>
    <xf numFmtId="0" fontId="30" fillId="28" borderId="0" applyNumberFormat="0" applyBorder="0" applyAlignment="0" applyProtection="0"/>
    <xf numFmtId="0" fontId="30" fillId="32" borderId="0" applyNumberFormat="0" applyBorder="0" applyAlignment="0" applyProtection="0"/>
    <xf numFmtId="0" fontId="30" fillId="13" borderId="0" applyNumberFormat="0" applyBorder="0" applyAlignment="0" applyProtection="0"/>
    <xf numFmtId="0" fontId="30" fillId="17" borderId="0" applyNumberFormat="0" applyBorder="0" applyAlignment="0" applyProtection="0"/>
    <xf numFmtId="0" fontId="30" fillId="21" borderId="0" applyNumberFormat="0" applyBorder="0" applyAlignment="0" applyProtection="0"/>
    <xf numFmtId="0" fontId="30" fillId="25" borderId="0" applyNumberFormat="0" applyBorder="0" applyAlignment="0" applyProtection="0"/>
    <xf numFmtId="0" fontId="30" fillId="29" borderId="0" applyNumberFormat="0" applyBorder="0" applyAlignment="0" applyProtection="0"/>
    <xf numFmtId="0" fontId="30" fillId="33" borderId="0" applyNumberFormat="0" applyBorder="0" applyAlignment="0" applyProtection="0"/>
    <xf numFmtId="0" fontId="32" fillId="14" borderId="0" applyNumberFormat="0" applyBorder="0" applyAlignment="0" applyProtection="0"/>
    <xf numFmtId="0" fontId="32" fillId="18" borderId="0" applyNumberFormat="0" applyBorder="0" applyAlignment="0" applyProtection="0"/>
    <xf numFmtId="0" fontId="32" fillId="22" borderId="0" applyNumberFormat="0" applyBorder="0" applyAlignment="0" applyProtection="0"/>
    <xf numFmtId="0" fontId="32" fillId="26" borderId="0" applyNumberFormat="0" applyBorder="0" applyAlignment="0" applyProtection="0"/>
    <xf numFmtId="0" fontId="32" fillId="30" borderId="0" applyNumberFormat="0" applyBorder="0" applyAlignment="0" applyProtection="0"/>
    <xf numFmtId="0" fontId="32" fillId="34" borderId="0" applyNumberFormat="0" applyBorder="0" applyAlignment="0" applyProtection="0"/>
    <xf numFmtId="0" fontId="33" fillId="4" borderId="0" applyNumberFormat="0" applyBorder="0" applyAlignment="0" applyProtection="0"/>
    <xf numFmtId="0" fontId="34" fillId="9" borderId="97" applyNumberFormat="0" applyAlignment="0" applyProtection="0"/>
    <xf numFmtId="0" fontId="35" fillId="0" borderId="91" applyNumberFormat="0" applyFill="0" applyAlignment="0" applyProtection="0"/>
    <xf numFmtId="0" fontId="36" fillId="0" borderId="92" applyNumberFormat="0" applyFill="0" applyAlignment="0" applyProtection="0"/>
    <xf numFmtId="0" fontId="37" fillId="0" borderId="93" applyNumberFormat="0" applyFill="0" applyAlignment="0" applyProtection="0"/>
    <xf numFmtId="0" fontId="37" fillId="0" borderId="0" applyNumberFormat="0" applyFill="0" applyBorder="0" applyAlignment="0" applyProtection="0"/>
    <xf numFmtId="0" fontId="38" fillId="6" borderId="0" applyNumberFormat="0" applyBorder="0" applyAlignment="0" applyProtection="0"/>
    <xf numFmtId="0" fontId="31" fillId="10" borderId="98" applyNumberFormat="0" applyFont="0" applyAlignment="0" applyProtection="0"/>
    <xf numFmtId="0" fontId="39" fillId="0" borderId="96" applyNumberFormat="0" applyFill="0" applyAlignment="0" applyProtection="0"/>
    <xf numFmtId="0" fontId="40" fillId="0" borderId="99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7" borderId="94" applyNumberFormat="0" applyAlignment="0" applyProtection="0"/>
    <xf numFmtId="0" fontId="44" fillId="8" borderId="94" applyNumberFormat="0" applyAlignment="0" applyProtection="0"/>
    <xf numFmtId="0" fontId="45" fillId="8" borderId="95" applyNumberFormat="0" applyAlignment="0" applyProtection="0"/>
    <xf numFmtId="0" fontId="46" fillId="0" borderId="0" applyNumberFormat="0" applyFill="0" applyBorder="0" applyAlignment="0" applyProtection="0"/>
    <xf numFmtId="0" fontId="47" fillId="5" borderId="0" applyNumberFormat="0" applyBorder="0" applyAlignment="0" applyProtection="0"/>
    <xf numFmtId="0" fontId="32" fillId="11" borderId="0" applyNumberFormat="0" applyBorder="0" applyAlignment="0" applyProtection="0"/>
    <xf numFmtId="0" fontId="32" fillId="15" borderId="0" applyNumberFormat="0" applyBorder="0" applyAlignment="0" applyProtection="0"/>
    <xf numFmtId="0" fontId="32" fillId="19" borderId="0" applyNumberFormat="0" applyBorder="0" applyAlignment="0" applyProtection="0"/>
    <xf numFmtId="0" fontId="32" fillId="23" borderId="0" applyNumberFormat="0" applyBorder="0" applyAlignment="0" applyProtection="0"/>
    <xf numFmtId="0" fontId="32" fillId="27" borderId="0" applyNumberFormat="0" applyBorder="0" applyAlignment="0" applyProtection="0"/>
    <xf numFmtId="0" fontId="32" fillId="31" borderId="0" applyNumberFormat="0" applyBorder="0" applyAlignment="0" applyProtection="0"/>
    <xf numFmtId="0" fontId="30" fillId="12" borderId="0" applyNumberFormat="0" applyBorder="0" applyAlignment="0" applyProtection="0"/>
    <xf numFmtId="0" fontId="30" fillId="16" borderId="0" applyNumberFormat="0" applyBorder="0" applyAlignment="0" applyProtection="0"/>
    <xf numFmtId="0" fontId="30" fillId="20" borderId="0" applyNumberFormat="0" applyBorder="0" applyAlignment="0" applyProtection="0"/>
    <xf numFmtId="0" fontId="30" fillId="24" borderId="0" applyNumberFormat="0" applyBorder="0" applyAlignment="0" applyProtection="0"/>
    <xf numFmtId="0" fontId="30" fillId="28" borderId="0" applyNumberFormat="0" applyBorder="0" applyAlignment="0" applyProtection="0"/>
    <xf numFmtId="0" fontId="30" fillId="32" borderId="0" applyNumberFormat="0" applyBorder="0" applyAlignment="0" applyProtection="0"/>
    <xf numFmtId="0" fontId="30" fillId="13" borderId="0" applyNumberFormat="0" applyBorder="0" applyAlignment="0" applyProtection="0"/>
    <xf numFmtId="0" fontId="30" fillId="17" borderId="0" applyNumberFormat="0" applyBorder="0" applyAlignment="0" applyProtection="0"/>
    <xf numFmtId="0" fontId="30" fillId="21" borderId="0" applyNumberFormat="0" applyBorder="0" applyAlignment="0" applyProtection="0"/>
    <xf numFmtId="0" fontId="30" fillId="25" borderId="0" applyNumberFormat="0" applyBorder="0" applyAlignment="0" applyProtection="0"/>
    <xf numFmtId="0" fontId="30" fillId="29" borderId="0" applyNumberFormat="0" applyBorder="0" applyAlignment="0" applyProtection="0"/>
    <xf numFmtId="0" fontId="30" fillId="33" borderId="0" applyNumberFormat="0" applyBorder="0" applyAlignment="0" applyProtection="0"/>
    <xf numFmtId="0" fontId="32" fillId="14" borderId="0" applyNumberFormat="0" applyBorder="0" applyAlignment="0" applyProtection="0"/>
    <xf numFmtId="0" fontId="32" fillId="18" borderId="0" applyNumberFormat="0" applyBorder="0" applyAlignment="0" applyProtection="0"/>
    <xf numFmtId="0" fontId="32" fillId="22" borderId="0" applyNumberFormat="0" applyBorder="0" applyAlignment="0" applyProtection="0"/>
    <xf numFmtId="0" fontId="32" fillId="26" borderId="0" applyNumberFormat="0" applyBorder="0" applyAlignment="0" applyProtection="0"/>
    <xf numFmtId="0" fontId="32" fillId="30" borderId="0" applyNumberFormat="0" applyBorder="0" applyAlignment="0" applyProtection="0"/>
    <xf numFmtId="0" fontId="32" fillId="34" borderId="0" applyNumberFormat="0" applyBorder="0" applyAlignment="0" applyProtection="0"/>
    <xf numFmtId="0" fontId="33" fillId="4" borderId="0" applyNumberFormat="0" applyBorder="0" applyAlignment="0" applyProtection="0"/>
    <xf numFmtId="0" fontId="34" fillId="9" borderId="97" applyNumberFormat="0" applyAlignment="0" applyProtection="0"/>
    <xf numFmtId="0" fontId="35" fillId="0" borderId="91" applyNumberFormat="0" applyFill="0" applyAlignment="0" applyProtection="0"/>
    <xf numFmtId="0" fontId="36" fillId="0" borderId="92" applyNumberFormat="0" applyFill="0" applyAlignment="0" applyProtection="0"/>
    <xf numFmtId="0" fontId="37" fillId="0" borderId="93" applyNumberFormat="0" applyFill="0" applyAlignment="0" applyProtection="0"/>
    <xf numFmtId="0" fontId="37" fillId="0" borderId="0" applyNumberFormat="0" applyFill="0" applyBorder="0" applyAlignment="0" applyProtection="0"/>
    <xf numFmtId="0" fontId="38" fillId="6" borderId="0" applyNumberFormat="0" applyBorder="0" applyAlignment="0" applyProtection="0"/>
    <xf numFmtId="0" fontId="31" fillId="10" borderId="98" applyNumberFormat="0" applyFont="0" applyAlignment="0" applyProtection="0"/>
    <xf numFmtId="0" fontId="39" fillId="0" borderId="96" applyNumberFormat="0" applyFill="0" applyAlignment="0" applyProtection="0"/>
    <xf numFmtId="0" fontId="40" fillId="0" borderId="99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7" borderId="94" applyNumberFormat="0" applyAlignment="0" applyProtection="0"/>
    <xf numFmtId="0" fontId="44" fillId="8" borderId="94" applyNumberFormat="0" applyAlignment="0" applyProtection="0"/>
    <xf numFmtId="0" fontId="45" fillId="8" borderId="95" applyNumberFormat="0" applyAlignment="0" applyProtection="0"/>
    <xf numFmtId="0" fontId="46" fillId="0" borderId="0" applyNumberFormat="0" applyFill="0" applyBorder="0" applyAlignment="0" applyProtection="0"/>
    <xf numFmtId="0" fontId="47" fillId="5" borderId="0" applyNumberFormat="0" applyBorder="0" applyAlignment="0" applyProtection="0"/>
    <xf numFmtId="0" fontId="32" fillId="11" borderId="0" applyNumberFormat="0" applyBorder="0" applyAlignment="0" applyProtection="0"/>
    <xf numFmtId="0" fontId="32" fillId="15" borderId="0" applyNumberFormat="0" applyBorder="0" applyAlignment="0" applyProtection="0"/>
    <xf numFmtId="0" fontId="32" fillId="19" borderId="0" applyNumberFormat="0" applyBorder="0" applyAlignment="0" applyProtection="0"/>
    <xf numFmtId="0" fontId="32" fillId="23" borderId="0" applyNumberFormat="0" applyBorder="0" applyAlignment="0" applyProtection="0"/>
    <xf numFmtId="0" fontId="32" fillId="27" borderId="0" applyNumberFormat="0" applyBorder="0" applyAlignment="0" applyProtection="0"/>
    <xf numFmtId="0" fontId="32" fillId="31" borderId="0" applyNumberFormat="0" applyBorder="0" applyAlignment="0" applyProtection="0"/>
    <xf numFmtId="0" fontId="30" fillId="12" borderId="0" applyNumberFormat="0" applyBorder="0" applyAlignment="0" applyProtection="0"/>
    <xf numFmtId="0" fontId="30" fillId="16" borderId="0" applyNumberFormat="0" applyBorder="0" applyAlignment="0" applyProtection="0"/>
    <xf numFmtId="0" fontId="30" fillId="20" borderId="0" applyNumberFormat="0" applyBorder="0" applyAlignment="0" applyProtection="0"/>
    <xf numFmtId="0" fontId="30" fillId="24" borderId="0" applyNumberFormat="0" applyBorder="0" applyAlignment="0" applyProtection="0"/>
    <xf numFmtId="0" fontId="30" fillId="28" borderId="0" applyNumberFormat="0" applyBorder="0" applyAlignment="0" applyProtection="0"/>
    <xf numFmtId="0" fontId="30" fillId="32" borderId="0" applyNumberFormat="0" applyBorder="0" applyAlignment="0" applyProtection="0"/>
    <xf numFmtId="0" fontId="30" fillId="13" borderId="0" applyNumberFormat="0" applyBorder="0" applyAlignment="0" applyProtection="0"/>
    <xf numFmtId="0" fontId="30" fillId="17" borderId="0" applyNumberFormat="0" applyBorder="0" applyAlignment="0" applyProtection="0"/>
    <xf numFmtId="0" fontId="30" fillId="21" borderId="0" applyNumberFormat="0" applyBorder="0" applyAlignment="0" applyProtection="0"/>
    <xf numFmtId="0" fontId="30" fillId="25" borderId="0" applyNumberFormat="0" applyBorder="0" applyAlignment="0" applyProtection="0"/>
    <xf numFmtId="0" fontId="30" fillId="29" borderId="0" applyNumberFormat="0" applyBorder="0" applyAlignment="0" applyProtection="0"/>
    <xf numFmtId="0" fontId="30" fillId="33" borderId="0" applyNumberFormat="0" applyBorder="0" applyAlignment="0" applyProtection="0"/>
    <xf numFmtId="0" fontId="32" fillId="14" borderId="0" applyNumberFormat="0" applyBorder="0" applyAlignment="0" applyProtection="0"/>
    <xf numFmtId="0" fontId="32" fillId="18" borderId="0" applyNumberFormat="0" applyBorder="0" applyAlignment="0" applyProtection="0"/>
    <xf numFmtId="0" fontId="32" fillId="22" borderId="0" applyNumberFormat="0" applyBorder="0" applyAlignment="0" applyProtection="0"/>
    <xf numFmtId="0" fontId="32" fillId="26" borderId="0" applyNumberFormat="0" applyBorder="0" applyAlignment="0" applyProtection="0"/>
    <xf numFmtId="0" fontId="32" fillId="30" borderId="0" applyNumberFormat="0" applyBorder="0" applyAlignment="0" applyProtection="0"/>
    <xf numFmtId="0" fontId="32" fillId="34" borderId="0" applyNumberFormat="0" applyBorder="0" applyAlignment="0" applyProtection="0"/>
    <xf numFmtId="0" fontId="33" fillId="4" borderId="0" applyNumberFormat="0" applyBorder="0" applyAlignment="0" applyProtection="0"/>
    <xf numFmtId="0" fontId="34" fillId="9" borderId="97" applyNumberFormat="0" applyAlignment="0" applyProtection="0"/>
    <xf numFmtId="0" fontId="35" fillId="0" borderId="91" applyNumberFormat="0" applyFill="0" applyAlignment="0" applyProtection="0"/>
    <xf numFmtId="0" fontId="36" fillId="0" borderId="92" applyNumberFormat="0" applyFill="0" applyAlignment="0" applyProtection="0"/>
    <xf numFmtId="0" fontId="37" fillId="0" borderId="93" applyNumberFormat="0" applyFill="0" applyAlignment="0" applyProtection="0"/>
    <xf numFmtId="0" fontId="37" fillId="0" borderId="0" applyNumberFormat="0" applyFill="0" applyBorder="0" applyAlignment="0" applyProtection="0"/>
    <xf numFmtId="0" fontId="38" fillId="6" borderId="0" applyNumberFormat="0" applyBorder="0" applyAlignment="0" applyProtection="0"/>
    <xf numFmtId="0" fontId="31" fillId="10" borderId="98" applyNumberFormat="0" applyFont="0" applyAlignment="0" applyProtection="0"/>
    <xf numFmtId="0" fontId="39" fillId="0" borderId="96" applyNumberFormat="0" applyFill="0" applyAlignment="0" applyProtection="0"/>
    <xf numFmtId="0" fontId="40" fillId="0" borderId="99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7" borderId="94" applyNumberFormat="0" applyAlignment="0" applyProtection="0"/>
    <xf numFmtId="0" fontId="44" fillId="8" borderId="94" applyNumberFormat="0" applyAlignment="0" applyProtection="0"/>
    <xf numFmtId="0" fontId="45" fillId="8" borderId="95" applyNumberFormat="0" applyAlignment="0" applyProtection="0"/>
    <xf numFmtId="0" fontId="46" fillId="0" borderId="0" applyNumberFormat="0" applyFill="0" applyBorder="0" applyAlignment="0" applyProtection="0"/>
    <xf numFmtId="0" fontId="47" fillId="5" borderId="0" applyNumberFormat="0" applyBorder="0" applyAlignment="0" applyProtection="0"/>
    <xf numFmtId="0" fontId="32" fillId="11" borderId="0" applyNumberFormat="0" applyBorder="0" applyAlignment="0" applyProtection="0"/>
    <xf numFmtId="0" fontId="32" fillId="15" borderId="0" applyNumberFormat="0" applyBorder="0" applyAlignment="0" applyProtection="0"/>
    <xf numFmtId="0" fontId="32" fillId="19" borderId="0" applyNumberFormat="0" applyBorder="0" applyAlignment="0" applyProtection="0"/>
    <xf numFmtId="0" fontId="32" fillId="23" borderId="0" applyNumberFormat="0" applyBorder="0" applyAlignment="0" applyProtection="0"/>
    <xf numFmtId="0" fontId="32" fillId="27" borderId="0" applyNumberFormat="0" applyBorder="0" applyAlignment="0" applyProtection="0"/>
    <xf numFmtId="0" fontId="32" fillId="31" borderId="0" applyNumberFormat="0" applyBorder="0" applyAlignment="0" applyProtection="0"/>
    <xf numFmtId="0" fontId="30" fillId="12" borderId="0" applyNumberFormat="0" applyBorder="0" applyAlignment="0" applyProtection="0"/>
    <xf numFmtId="0" fontId="30" fillId="16" borderId="0" applyNumberFormat="0" applyBorder="0" applyAlignment="0" applyProtection="0"/>
    <xf numFmtId="0" fontId="30" fillId="20" borderId="0" applyNumberFormat="0" applyBorder="0" applyAlignment="0" applyProtection="0"/>
    <xf numFmtId="0" fontId="30" fillId="24" borderId="0" applyNumberFormat="0" applyBorder="0" applyAlignment="0" applyProtection="0"/>
    <xf numFmtId="0" fontId="30" fillId="28" borderId="0" applyNumberFormat="0" applyBorder="0" applyAlignment="0" applyProtection="0"/>
    <xf numFmtId="0" fontId="30" fillId="32" borderId="0" applyNumberFormat="0" applyBorder="0" applyAlignment="0" applyProtection="0"/>
    <xf numFmtId="0" fontId="30" fillId="13" borderId="0" applyNumberFormat="0" applyBorder="0" applyAlignment="0" applyProtection="0"/>
    <xf numFmtId="0" fontId="30" fillId="17" borderId="0" applyNumberFormat="0" applyBorder="0" applyAlignment="0" applyProtection="0"/>
    <xf numFmtId="0" fontId="30" fillId="21" borderId="0" applyNumberFormat="0" applyBorder="0" applyAlignment="0" applyProtection="0"/>
    <xf numFmtId="0" fontId="30" fillId="25" borderId="0" applyNumberFormat="0" applyBorder="0" applyAlignment="0" applyProtection="0"/>
    <xf numFmtId="0" fontId="30" fillId="29" borderId="0" applyNumberFormat="0" applyBorder="0" applyAlignment="0" applyProtection="0"/>
    <xf numFmtId="0" fontId="30" fillId="33" borderId="0" applyNumberFormat="0" applyBorder="0" applyAlignment="0" applyProtection="0"/>
    <xf numFmtId="0" fontId="32" fillId="14" borderId="0" applyNumberFormat="0" applyBorder="0" applyAlignment="0" applyProtection="0"/>
    <xf numFmtId="0" fontId="32" fillId="18" borderId="0" applyNumberFormat="0" applyBorder="0" applyAlignment="0" applyProtection="0"/>
    <xf numFmtId="0" fontId="32" fillId="22" borderId="0" applyNumberFormat="0" applyBorder="0" applyAlignment="0" applyProtection="0"/>
    <xf numFmtId="0" fontId="32" fillId="26" borderId="0" applyNumberFormat="0" applyBorder="0" applyAlignment="0" applyProtection="0"/>
    <xf numFmtId="0" fontId="32" fillId="30" borderId="0" applyNumberFormat="0" applyBorder="0" applyAlignment="0" applyProtection="0"/>
    <xf numFmtId="0" fontId="32" fillId="34" borderId="0" applyNumberFormat="0" applyBorder="0" applyAlignment="0" applyProtection="0"/>
    <xf numFmtId="0" fontId="33" fillId="4" borderId="0" applyNumberFormat="0" applyBorder="0" applyAlignment="0" applyProtection="0"/>
    <xf numFmtId="0" fontId="34" fillId="9" borderId="97" applyNumberFormat="0" applyAlignment="0" applyProtection="0"/>
    <xf numFmtId="0" fontId="35" fillId="0" borderId="91" applyNumberFormat="0" applyFill="0" applyAlignment="0" applyProtection="0"/>
    <xf numFmtId="0" fontId="36" fillId="0" borderId="92" applyNumberFormat="0" applyFill="0" applyAlignment="0" applyProtection="0"/>
    <xf numFmtId="0" fontId="37" fillId="0" borderId="93" applyNumberFormat="0" applyFill="0" applyAlignment="0" applyProtection="0"/>
    <xf numFmtId="0" fontId="37" fillId="0" borderId="0" applyNumberFormat="0" applyFill="0" applyBorder="0" applyAlignment="0" applyProtection="0"/>
    <xf numFmtId="0" fontId="38" fillId="6" borderId="0" applyNumberFormat="0" applyBorder="0" applyAlignment="0" applyProtection="0"/>
    <xf numFmtId="0" fontId="31" fillId="10" borderId="98" applyNumberFormat="0" applyFont="0" applyAlignment="0" applyProtection="0"/>
    <xf numFmtId="0" fontId="39" fillId="0" borderId="96" applyNumberFormat="0" applyFill="0" applyAlignment="0" applyProtection="0"/>
    <xf numFmtId="0" fontId="40" fillId="0" borderId="99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7" borderId="94" applyNumberFormat="0" applyAlignment="0" applyProtection="0"/>
    <xf numFmtId="0" fontId="44" fillId="8" borderId="94" applyNumberFormat="0" applyAlignment="0" applyProtection="0"/>
    <xf numFmtId="0" fontId="45" fillId="8" borderId="95" applyNumberFormat="0" applyAlignment="0" applyProtection="0"/>
    <xf numFmtId="0" fontId="46" fillId="0" borderId="0" applyNumberFormat="0" applyFill="0" applyBorder="0" applyAlignment="0" applyProtection="0"/>
    <xf numFmtId="0" fontId="47" fillId="5" borderId="0" applyNumberFormat="0" applyBorder="0" applyAlignment="0" applyProtection="0"/>
    <xf numFmtId="0" fontId="32" fillId="11" borderId="0" applyNumberFormat="0" applyBorder="0" applyAlignment="0" applyProtection="0"/>
    <xf numFmtId="0" fontId="32" fillId="15" borderId="0" applyNumberFormat="0" applyBorder="0" applyAlignment="0" applyProtection="0"/>
    <xf numFmtId="0" fontId="32" fillId="19" borderId="0" applyNumberFormat="0" applyBorder="0" applyAlignment="0" applyProtection="0"/>
    <xf numFmtId="0" fontId="32" fillId="23" borderId="0" applyNumberFormat="0" applyBorder="0" applyAlignment="0" applyProtection="0"/>
    <xf numFmtId="0" fontId="32" fillId="27" borderId="0" applyNumberFormat="0" applyBorder="0" applyAlignment="0" applyProtection="0"/>
    <xf numFmtId="0" fontId="32" fillId="31" borderId="0" applyNumberFormat="0" applyBorder="0" applyAlignment="0" applyProtection="0"/>
    <xf numFmtId="0" fontId="30" fillId="12" borderId="0" applyNumberFormat="0" applyBorder="0" applyAlignment="0" applyProtection="0"/>
    <xf numFmtId="0" fontId="30" fillId="16" borderId="0" applyNumberFormat="0" applyBorder="0" applyAlignment="0" applyProtection="0"/>
    <xf numFmtId="0" fontId="30" fillId="20" borderId="0" applyNumberFormat="0" applyBorder="0" applyAlignment="0" applyProtection="0"/>
    <xf numFmtId="0" fontId="30" fillId="24" borderId="0" applyNumberFormat="0" applyBorder="0" applyAlignment="0" applyProtection="0"/>
    <xf numFmtId="0" fontId="30" fillId="28" borderId="0" applyNumberFormat="0" applyBorder="0" applyAlignment="0" applyProtection="0"/>
    <xf numFmtId="0" fontId="30" fillId="32" borderId="0" applyNumberFormat="0" applyBorder="0" applyAlignment="0" applyProtection="0"/>
    <xf numFmtId="0" fontId="30" fillId="13" borderId="0" applyNumberFormat="0" applyBorder="0" applyAlignment="0" applyProtection="0"/>
    <xf numFmtId="0" fontId="30" fillId="17" borderId="0" applyNumberFormat="0" applyBorder="0" applyAlignment="0" applyProtection="0"/>
    <xf numFmtId="0" fontId="30" fillId="21" borderId="0" applyNumberFormat="0" applyBorder="0" applyAlignment="0" applyProtection="0"/>
    <xf numFmtId="0" fontId="30" fillId="25" borderId="0" applyNumberFormat="0" applyBorder="0" applyAlignment="0" applyProtection="0"/>
    <xf numFmtId="0" fontId="30" fillId="29" borderId="0" applyNumberFormat="0" applyBorder="0" applyAlignment="0" applyProtection="0"/>
    <xf numFmtId="0" fontId="30" fillId="33" borderId="0" applyNumberFormat="0" applyBorder="0" applyAlignment="0" applyProtection="0"/>
    <xf numFmtId="0" fontId="32" fillId="14" borderId="0" applyNumberFormat="0" applyBorder="0" applyAlignment="0" applyProtection="0"/>
    <xf numFmtId="0" fontId="32" fillId="18" borderId="0" applyNumberFormat="0" applyBorder="0" applyAlignment="0" applyProtection="0"/>
    <xf numFmtId="0" fontId="32" fillId="22" borderId="0" applyNumberFormat="0" applyBorder="0" applyAlignment="0" applyProtection="0"/>
    <xf numFmtId="0" fontId="32" fillId="26" borderId="0" applyNumberFormat="0" applyBorder="0" applyAlignment="0" applyProtection="0"/>
    <xf numFmtId="0" fontId="32" fillId="30" borderId="0" applyNumberFormat="0" applyBorder="0" applyAlignment="0" applyProtection="0"/>
    <xf numFmtId="0" fontId="32" fillId="34" borderId="0" applyNumberFormat="0" applyBorder="0" applyAlignment="0" applyProtection="0"/>
    <xf numFmtId="0" fontId="33" fillId="4" borderId="0" applyNumberFormat="0" applyBorder="0" applyAlignment="0" applyProtection="0"/>
    <xf numFmtId="0" fontId="34" fillId="9" borderId="97" applyNumberFormat="0" applyAlignment="0" applyProtection="0"/>
    <xf numFmtId="0" fontId="35" fillId="0" borderId="91" applyNumberFormat="0" applyFill="0" applyAlignment="0" applyProtection="0"/>
    <xf numFmtId="0" fontId="36" fillId="0" borderId="92" applyNumberFormat="0" applyFill="0" applyAlignment="0" applyProtection="0"/>
    <xf numFmtId="0" fontId="37" fillId="0" borderId="93" applyNumberFormat="0" applyFill="0" applyAlignment="0" applyProtection="0"/>
    <xf numFmtId="0" fontId="37" fillId="0" borderId="0" applyNumberFormat="0" applyFill="0" applyBorder="0" applyAlignment="0" applyProtection="0"/>
    <xf numFmtId="0" fontId="38" fillId="6" borderId="0" applyNumberFormat="0" applyBorder="0" applyAlignment="0" applyProtection="0"/>
    <xf numFmtId="0" fontId="31" fillId="10" borderId="98" applyNumberFormat="0" applyFont="0" applyAlignment="0" applyProtection="0"/>
    <xf numFmtId="0" fontId="39" fillId="0" borderId="96" applyNumberFormat="0" applyFill="0" applyAlignment="0" applyProtection="0"/>
    <xf numFmtId="0" fontId="40" fillId="0" borderId="99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7" borderId="94" applyNumberFormat="0" applyAlignment="0" applyProtection="0"/>
    <xf numFmtId="0" fontId="44" fillId="8" borderId="94" applyNumberFormat="0" applyAlignment="0" applyProtection="0"/>
    <xf numFmtId="0" fontId="45" fillId="8" borderId="95" applyNumberFormat="0" applyAlignment="0" applyProtection="0"/>
    <xf numFmtId="0" fontId="46" fillId="0" borderId="0" applyNumberFormat="0" applyFill="0" applyBorder="0" applyAlignment="0" applyProtection="0"/>
    <xf numFmtId="0" fontId="47" fillId="5" borderId="0" applyNumberFormat="0" applyBorder="0" applyAlignment="0" applyProtection="0"/>
    <xf numFmtId="0" fontId="32" fillId="11" borderId="0" applyNumberFormat="0" applyBorder="0" applyAlignment="0" applyProtection="0"/>
    <xf numFmtId="0" fontId="32" fillId="15" borderId="0" applyNumberFormat="0" applyBorder="0" applyAlignment="0" applyProtection="0"/>
    <xf numFmtId="0" fontId="32" fillId="19" borderId="0" applyNumberFormat="0" applyBorder="0" applyAlignment="0" applyProtection="0"/>
    <xf numFmtId="0" fontId="32" fillId="23" borderId="0" applyNumberFormat="0" applyBorder="0" applyAlignment="0" applyProtection="0"/>
    <xf numFmtId="0" fontId="32" fillId="27" borderId="0" applyNumberFormat="0" applyBorder="0" applyAlignment="0" applyProtection="0"/>
    <xf numFmtId="0" fontId="32" fillId="31" borderId="0" applyNumberFormat="0" applyBorder="0" applyAlignment="0" applyProtection="0"/>
    <xf numFmtId="0" fontId="30" fillId="12" borderId="0" applyNumberFormat="0" applyBorder="0" applyAlignment="0" applyProtection="0"/>
    <xf numFmtId="0" fontId="30" fillId="16" borderId="0" applyNumberFormat="0" applyBorder="0" applyAlignment="0" applyProtection="0"/>
    <xf numFmtId="0" fontId="30" fillId="20" borderId="0" applyNumberFormat="0" applyBorder="0" applyAlignment="0" applyProtection="0"/>
    <xf numFmtId="0" fontId="30" fillId="24" borderId="0" applyNumberFormat="0" applyBorder="0" applyAlignment="0" applyProtection="0"/>
    <xf numFmtId="0" fontId="30" fillId="28" borderId="0" applyNumberFormat="0" applyBorder="0" applyAlignment="0" applyProtection="0"/>
    <xf numFmtId="0" fontId="30" fillId="32" borderId="0" applyNumberFormat="0" applyBorder="0" applyAlignment="0" applyProtection="0"/>
    <xf numFmtId="0" fontId="30" fillId="13" borderId="0" applyNumberFormat="0" applyBorder="0" applyAlignment="0" applyProtection="0"/>
    <xf numFmtId="0" fontId="30" fillId="17" borderId="0" applyNumberFormat="0" applyBorder="0" applyAlignment="0" applyProtection="0"/>
    <xf numFmtId="0" fontId="30" fillId="21" borderId="0" applyNumberFormat="0" applyBorder="0" applyAlignment="0" applyProtection="0"/>
    <xf numFmtId="0" fontId="30" fillId="25" borderId="0" applyNumberFormat="0" applyBorder="0" applyAlignment="0" applyProtection="0"/>
    <xf numFmtId="0" fontId="30" fillId="29" borderId="0" applyNumberFormat="0" applyBorder="0" applyAlignment="0" applyProtection="0"/>
    <xf numFmtId="0" fontId="30" fillId="33" borderId="0" applyNumberFormat="0" applyBorder="0" applyAlignment="0" applyProtection="0"/>
    <xf numFmtId="0" fontId="32" fillId="14" borderId="0" applyNumberFormat="0" applyBorder="0" applyAlignment="0" applyProtection="0"/>
    <xf numFmtId="0" fontId="32" fillId="18" borderId="0" applyNumberFormat="0" applyBorder="0" applyAlignment="0" applyProtection="0"/>
    <xf numFmtId="0" fontId="32" fillId="22" borderId="0" applyNumberFormat="0" applyBorder="0" applyAlignment="0" applyProtection="0"/>
    <xf numFmtId="0" fontId="32" fillId="26" borderId="0" applyNumberFormat="0" applyBorder="0" applyAlignment="0" applyProtection="0"/>
    <xf numFmtId="0" fontId="32" fillId="30" borderId="0" applyNumberFormat="0" applyBorder="0" applyAlignment="0" applyProtection="0"/>
    <xf numFmtId="0" fontId="32" fillId="34" borderId="0" applyNumberFormat="0" applyBorder="0" applyAlignment="0" applyProtection="0"/>
    <xf numFmtId="0" fontId="33" fillId="4" borderId="0" applyNumberFormat="0" applyBorder="0" applyAlignment="0" applyProtection="0"/>
    <xf numFmtId="0" fontId="34" fillId="9" borderId="97" applyNumberFormat="0" applyAlignment="0" applyProtection="0"/>
    <xf numFmtId="0" fontId="35" fillId="0" borderId="91" applyNumberFormat="0" applyFill="0" applyAlignment="0" applyProtection="0"/>
    <xf numFmtId="0" fontId="36" fillId="0" borderId="92" applyNumberFormat="0" applyFill="0" applyAlignment="0" applyProtection="0"/>
    <xf numFmtId="0" fontId="37" fillId="0" borderId="93" applyNumberFormat="0" applyFill="0" applyAlignment="0" applyProtection="0"/>
    <xf numFmtId="0" fontId="37" fillId="0" borderId="0" applyNumberFormat="0" applyFill="0" applyBorder="0" applyAlignment="0" applyProtection="0"/>
    <xf numFmtId="0" fontId="38" fillId="6" borderId="0" applyNumberFormat="0" applyBorder="0" applyAlignment="0" applyProtection="0"/>
    <xf numFmtId="0" fontId="31" fillId="10" borderId="98" applyNumberFormat="0" applyFont="0" applyAlignment="0" applyProtection="0"/>
    <xf numFmtId="0" fontId="39" fillId="0" borderId="96" applyNumberFormat="0" applyFill="0" applyAlignment="0" applyProtection="0"/>
    <xf numFmtId="0" fontId="40" fillId="0" borderId="99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7" borderId="94" applyNumberFormat="0" applyAlignment="0" applyProtection="0"/>
    <xf numFmtId="0" fontId="44" fillId="8" borderId="94" applyNumberFormat="0" applyAlignment="0" applyProtection="0"/>
    <xf numFmtId="0" fontId="45" fillId="8" borderId="95" applyNumberFormat="0" applyAlignment="0" applyProtection="0"/>
    <xf numFmtId="0" fontId="46" fillId="0" borderId="0" applyNumberFormat="0" applyFill="0" applyBorder="0" applyAlignment="0" applyProtection="0"/>
    <xf numFmtId="0" fontId="47" fillId="5" borderId="0" applyNumberFormat="0" applyBorder="0" applyAlignment="0" applyProtection="0"/>
    <xf numFmtId="0" fontId="32" fillId="11" borderId="0" applyNumberFormat="0" applyBorder="0" applyAlignment="0" applyProtection="0"/>
    <xf numFmtId="0" fontId="32" fillId="15" borderId="0" applyNumberFormat="0" applyBorder="0" applyAlignment="0" applyProtection="0"/>
    <xf numFmtId="0" fontId="32" fillId="19" borderId="0" applyNumberFormat="0" applyBorder="0" applyAlignment="0" applyProtection="0"/>
    <xf numFmtId="0" fontId="32" fillId="23" borderId="0" applyNumberFormat="0" applyBorder="0" applyAlignment="0" applyProtection="0"/>
    <xf numFmtId="0" fontId="32" fillId="27" borderId="0" applyNumberFormat="0" applyBorder="0" applyAlignment="0" applyProtection="0"/>
    <xf numFmtId="0" fontId="32" fillId="31" borderId="0" applyNumberFormat="0" applyBorder="0" applyAlignment="0" applyProtection="0"/>
    <xf numFmtId="0" fontId="30" fillId="12" borderId="0" applyNumberFormat="0" applyBorder="0" applyAlignment="0" applyProtection="0"/>
    <xf numFmtId="0" fontId="30" fillId="16" borderId="0" applyNumberFormat="0" applyBorder="0" applyAlignment="0" applyProtection="0"/>
    <xf numFmtId="0" fontId="30" fillId="20" borderId="0" applyNumberFormat="0" applyBorder="0" applyAlignment="0" applyProtection="0"/>
    <xf numFmtId="0" fontId="30" fillId="24" borderId="0" applyNumberFormat="0" applyBorder="0" applyAlignment="0" applyProtection="0"/>
    <xf numFmtId="0" fontId="30" fillId="28" borderId="0" applyNumberFormat="0" applyBorder="0" applyAlignment="0" applyProtection="0"/>
    <xf numFmtId="0" fontId="30" fillId="32" borderId="0" applyNumberFormat="0" applyBorder="0" applyAlignment="0" applyProtection="0"/>
    <xf numFmtId="0" fontId="30" fillId="13" borderId="0" applyNumberFormat="0" applyBorder="0" applyAlignment="0" applyProtection="0"/>
    <xf numFmtId="0" fontId="30" fillId="17" borderId="0" applyNumberFormat="0" applyBorder="0" applyAlignment="0" applyProtection="0"/>
    <xf numFmtId="0" fontId="30" fillId="21" borderId="0" applyNumberFormat="0" applyBorder="0" applyAlignment="0" applyProtection="0"/>
    <xf numFmtId="0" fontId="30" fillId="25" borderId="0" applyNumberFormat="0" applyBorder="0" applyAlignment="0" applyProtection="0"/>
    <xf numFmtId="0" fontId="30" fillId="29" borderId="0" applyNumberFormat="0" applyBorder="0" applyAlignment="0" applyProtection="0"/>
    <xf numFmtId="0" fontId="30" fillId="33" borderId="0" applyNumberFormat="0" applyBorder="0" applyAlignment="0" applyProtection="0"/>
    <xf numFmtId="0" fontId="32" fillId="14" borderId="0" applyNumberFormat="0" applyBorder="0" applyAlignment="0" applyProtection="0"/>
    <xf numFmtId="0" fontId="32" fillId="18" borderId="0" applyNumberFormat="0" applyBorder="0" applyAlignment="0" applyProtection="0"/>
    <xf numFmtId="0" fontId="32" fillId="22" borderId="0" applyNumberFormat="0" applyBorder="0" applyAlignment="0" applyProtection="0"/>
    <xf numFmtId="0" fontId="32" fillId="26" borderId="0" applyNumberFormat="0" applyBorder="0" applyAlignment="0" applyProtection="0"/>
    <xf numFmtId="0" fontId="32" fillId="30" borderId="0" applyNumberFormat="0" applyBorder="0" applyAlignment="0" applyProtection="0"/>
    <xf numFmtId="0" fontId="32" fillId="34" borderId="0" applyNumberFormat="0" applyBorder="0" applyAlignment="0" applyProtection="0"/>
    <xf numFmtId="0" fontId="33" fillId="4" borderId="0" applyNumberFormat="0" applyBorder="0" applyAlignment="0" applyProtection="0"/>
    <xf numFmtId="0" fontId="34" fillId="9" borderId="97" applyNumberFormat="0" applyAlignment="0" applyProtection="0"/>
    <xf numFmtId="0" fontId="35" fillId="0" borderId="91" applyNumberFormat="0" applyFill="0" applyAlignment="0" applyProtection="0"/>
    <xf numFmtId="0" fontId="36" fillId="0" borderId="92" applyNumberFormat="0" applyFill="0" applyAlignment="0" applyProtection="0"/>
    <xf numFmtId="0" fontId="37" fillId="0" borderId="93" applyNumberFormat="0" applyFill="0" applyAlignment="0" applyProtection="0"/>
    <xf numFmtId="0" fontId="37" fillId="0" borderId="0" applyNumberFormat="0" applyFill="0" applyBorder="0" applyAlignment="0" applyProtection="0"/>
    <xf numFmtId="0" fontId="38" fillId="6" borderId="0" applyNumberFormat="0" applyBorder="0" applyAlignment="0" applyProtection="0"/>
    <xf numFmtId="0" fontId="31" fillId="10" borderId="98" applyNumberFormat="0" applyFont="0" applyAlignment="0" applyProtection="0"/>
    <xf numFmtId="0" fontId="39" fillId="0" borderId="96" applyNumberFormat="0" applyFill="0" applyAlignment="0" applyProtection="0"/>
    <xf numFmtId="0" fontId="40" fillId="0" borderId="99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7" borderId="94" applyNumberFormat="0" applyAlignment="0" applyProtection="0"/>
    <xf numFmtId="0" fontId="44" fillId="8" borderId="94" applyNumberFormat="0" applyAlignment="0" applyProtection="0"/>
    <xf numFmtId="0" fontId="45" fillId="8" borderId="95" applyNumberFormat="0" applyAlignment="0" applyProtection="0"/>
    <xf numFmtId="0" fontId="46" fillId="0" borderId="0" applyNumberFormat="0" applyFill="0" applyBorder="0" applyAlignment="0" applyProtection="0"/>
    <xf numFmtId="0" fontId="47" fillId="5" borderId="0" applyNumberFormat="0" applyBorder="0" applyAlignment="0" applyProtection="0"/>
    <xf numFmtId="0" fontId="32" fillId="11" borderId="0" applyNumberFormat="0" applyBorder="0" applyAlignment="0" applyProtection="0"/>
    <xf numFmtId="0" fontId="32" fillId="15" borderId="0" applyNumberFormat="0" applyBorder="0" applyAlignment="0" applyProtection="0"/>
    <xf numFmtId="0" fontId="32" fillId="19" borderId="0" applyNumberFormat="0" applyBorder="0" applyAlignment="0" applyProtection="0"/>
    <xf numFmtId="0" fontId="32" fillId="23" borderId="0" applyNumberFormat="0" applyBorder="0" applyAlignment="0" applyProtection="0"/>
    <xf numFmtId="0" fontId="32" fillId="27" borderId="0" applyNumberFormat="0" applyBorder="0" applyAlignment="0" applyProtection="0"/>
    <xf numFmtId="0" fontId="32" fillId="31" borderId="0" applyNumberFormat="0" applyBorder="0" applyAlignment="0" applyProtection="0"/>
    <xf numFmtId="0" fontId="27" fillId="0" borderId="0"/>
    <xf numFmtId="0" fontId="3" fillId="0" borderId="0" applyProtection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 applyProtection="0"/>
    <xf numFmtId="0" fontId="1" fillId="0" borderId="0"/>
    <xf numFmtId="0" fontId="1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7" fillId="0" borderId="0" applyFont="0" applyFill="0" applyBorder="0" applyAlignment="0" applyProtection="0"/>
    <xf numFmtId="0" fontId="1" fillId="0" borderId="0"/>
    <xf numFmtId="9" fontId="7" fillId="0" borderId="0" applyFont="0" applyFill="0" applyBorder="0" applyAlignment="0" applyProtection="0"/>
    <xf numFmtId="0" fontId="1" fillId="0" borderId="0"/>
    <xf numFmtId="0" fontId="3" fillId="0" borderId="0" applyProtection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 applyProtection="0"/>
    <xf numFmtId="0" fontId="1" fillId="0" borderId="0"/>
    <xf numFmtId="0" fontId="1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7" fillId="0" borderId="0" applyFont="0" applyFill="0" applyBorder="0" applyAlignment="0" applyProtection="0"/>
    <xf numFmtId="0" fontId="1" fillId="0" borderId="0"/>
    <xf numFmtId="9" fontId="7" fillId="0" borderId="0" applyFont="0" applyFill="0" applyBorder="0" applyAlignment="0" applyProtection="0"/>
    <xf numFmtId="0" fontId="1" fillId="0" borderId="0"/>
    <xf numFmtId="0" fontId="3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 applyProtection="0"/>
    <xf numFmtId="0" fontId="1" fillId="0" borderId="0"/>
    <xf numFmtId="0" fontId="1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7" fillId="0" borderId="0" applyFont="0" applyFill="0" applyBorder="0" applyAlignment="0" applyProtection="0"/>
    <xf numFmtId="0" fontId="1" fillId="0" borderId="0"/>
    <xf numFmtId="9" fontId="7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8" fillId="0" borderId="0" applyNumberFormat="0" applyFill="0" applyBorder="0" applyAlignment="0" applyProtection="0"/>
  </cellStyleXfs>
  <cellXfs count="269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2" borderId="6" xfId="0" applyFont="1" applyFill="1" applyBorder="1" applyAlignment="1" applyProtection="1">
      <alignment horizontal="left"/>
    </xf>
    <xf numFmtId="0" fontId="0" fillId="2" borderId="7" xfId="0" applyFont="1" applyFill="1" applyBorder="1" applyAlignment="1" applyProtection="1">
      <alignment horizontal="left"/>
    </xf>
    <xf numFmtId="0" fontId="0" fillId="2" borderId="8" xfId="0" applyFont="1" applyFill="1" applyBorder="1" applyAlignment="1" applyProtection="1">
      <alignment horizontal="left"/>
    </xf>
    <xf numFmtId="0" fontId="0" fillId="2" borderId="0" xfId="0" applyFill="1" applyAlignment="1">
      <alignment horizontal="left" vertical="top"/>
    </xf>
    <xf numFmtId="0" fontId="0" fillId="2" borderId="9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left"/>
    </xf>
    <xf numFmtId="0" fontId="0" fillId="2" borderId="10" xfId="0" applyFont="1" applyFill="1" applyBorder="1" applyAlignment="1" applyProtection="1">
      <alignment horizontal="left"/>
    </xf>
    <xf numFmtId="0" fontId="0" fillId="2" borderId="11" xfId="0" applyFont="1" applyFill="1" applyBorder="1" applyAlignment="1" applyProtection="1">
      <alignment horizontal="left"/>
    </xf>
    <xf numFmtId="0" fontId="0" fillId="2" borderId="12" xfId="0" applyFont="1" applyFill="1" applyBorder="1" applyAlignment="1" applyProtection="1">
      <alignment horizontal="left"/>
    </xf>
    <xf numFmtId="0" fontId="0" fillId="2" borderId="13" xfId="0" applyFont="1" applyFill="1" applyBorder="1" applyAlignment="1" applyProtection="1">
      <alignment horizontal="left"/>
    </xf>
    <xf numFmtId="0" fontId="5" fillId="2" borderId="14" xfId="0" applyFont="1" applyFill="1" applyBorder="1" applyAlignment="1" applyProtection="1">
      <alignment horizontal="left" vertical="center"/>
    </xf>
    <xf numFmtId="0" fontId="5" fillId="2" borderId="0" xfId="0" applyFont="1" applyFill="1" applyBorder="1" applyAlignment="1" applyProtection="1">
      <alignment horizontal="left" vertical="center"/>
    </xf>
    <xf numFmtId="0" fontId="5" fillId="2" borderId="0" xfId="0" applyFont="1" applyFill="1" applyAlignment="1" applyProtection="1">
      <alignment horizontal="left" vertical="center"/>
    </xf>
    <xf numFmtId="0" fontId="5" fillId="2" borderId="15" xfId="0" applyFont="1" applyFill="1" applyBorder="1" applyAlignment="1" applyProtection="1">
      <alignment horizontal="left" vertical="center"/>
    </xf>
    <xf numFmtId="0" fontId="5" fillId="2" borderId="7" xfId="0" applyFont="1" applyFill="1" applyBorder="1" applyAlignment="1" applyProtection="1">
      <alignment horizontal="left" vertical="center"/>
    </xf>
    <xf numFmtId="0" fontId="5" fillId="2" borderId="8" xfId="0" applyFont="1" applyFill="1" applyBorder="1" applyAlignment="1" applyProtection="1">
      <alignment horizontal="left" vertical="center"/>
    </xf>
    <xf numFmtId="0" fontId="7" fillId="2" borderId="16" xfId="0" applyFont="1" applyFill="1" applyBorder="1" applyAlignment="1" applyProtection="1">
      <alignment horizontal="left" vertical="center"/>
    </xf>
    <xf numFmtId="0" fontId="5" fillId="2" borderId="17" xfId="0" applyFont="1" applyFill="1" applyBorder="1" applyAlignment="1" applyProtection="1">
      <alignment horizontal="left" vertical="center"/>
    </xf>
    <xf numFmtId="0" fontId="5" fillId="2" borderId="10" xfId="0" applyFont="1" applyFill="1" applyBorder="1" applyAlignment="1" applyProtection="1">
      <alignment horizontal="left" vertical="center"/>
    </xf>
    <xf numFmtId="0" fontId="7" fillId="2" borderId="14" xfId="0" applyFont="1" applyFill="1" applyBorder="1" applyAlignment="1" applyProtection="1">
      <alignment horizontal="left" vertical="center"/>
    </xf>
    <xf numFmtId="0" fontId="5" fillId="2" borderId="12" xfId="0" applyFont="1" applyFill="1" applyBorder="1" applyAlignment="1" applyProtection="1">
      <alignment horizontal="left" vertical="center"/>
    </xf>
    <xf numFmtId="0" fontId="5" fillId="2" borderId="13" xfId="0" applyFont="1" applyFill="1" applyBorder="1" applyAlignment="1" applyProtection="1">
      <alignment horizontal="left" vertical="center"/>
    </xf>
    <xf numFmtId="0" fontId="7" fillId="2" borderId="18" xfId="0" applyFont="1" applyFill="1" applyBorder="1" applyAlignment="1" applyProtection="1">
      <alignment horizontal="left" vertical="center"/>
    </xf>
    <xf numFmtId="0" fontId="5" fillId="2" borderId="19" xfId="0" applyFont="1" applyFill="1" applyBorder="1" applyAlignment="1" applyProtection="1">
      <alignment horizontal="left" vertical="center"/>
    </xf>
    <xf numFmtId="0" fontId="7" fillId="2" borderId="20" xfId="0" applyFont="1" applyFill="1" applyBorder="1" applyAlignment="1" applyProtection="1">
      <alignment horizontal="left" vertical="center"/>
    </xf>
    <xf numFmtId="0" fontId="7" fillId="2" borderId="21" xfId="0" applyFont="1" applyFill="1" applyBorder="1" applyAlignment="1" applyProtection="1">
      <alignment horizontal="left" vertical="center"/>
    </xf>
    <xf numFmtId="0" fontId="5" fillId="2" borderId="22" xfId="0" applyFont="1" applyFill="1" applyBorder="1" applyAlignment="1" applyProtection="1">
      <alignment horizontal="left" vertical="center"/>
    </xf>
    <xf numFmtId="0" fontId="7" fillId="2" borderId="0" xfId="0" applyFont="1" applyFill="1" applyAlignment="1" applyProtection="1">
      <alignment horizontal="left" vertical="center"/>
    </xf>
    <xf numFmtId="164" fontId="7" fillId="2" borderId="0" xfId="0" applyNumberFormat="1" applyFont="1" applyFill="1" applyAlignment="1" applyProtection="1">
      <alignment horizontal="right" vertical="center"/>
    </xf>
    <xf numFmtId="0" fontId="7" fillId="2" borderId="23" xfId="0" applyFont="1" applyFill="1" applyBorder="1" applyAlignment="1" applyProtection="1">
      <alignment horizontal="left" vertical="center" wrapText="1"/>
    </xf>
    <xf numFmtId="0" fontId="5" fillId="2" borderId="24" xfId="0" applyFont="1" applyFill="1" applyBorder="1" applyAlignment="1" applyProtection="1">
      <alignment horizontal="left" vertical="center"/>
    </xf>
    <xf numFmtId="164" fontId="7" fillId="2" borderId="19" xfId="0" applyNumberFormat="1" applyFont="1" applyFill="1" applyBorder="1" applyAlignment="1" applyProtection="1">
      <alignment horizontal="right" vertical="center"/>
    </xf>
    <xf numFmtId="49" fontId="7" fillId="2" borderId="20" xfId="0" applyNumberFormat="1" applyFont="1" applyFill="1" applyBorder="1" applyAlignment="1" applyProtection="1">
      <alignment horizontal="left" vertical="center" wrapText="1"/>
    </xf>
    <xf numFmtId="0" fontId="5" fillId="2" borderId="18" xfId="0" applyFont="1" applyFill="1" applyBorder="1" applyAlignment="1" applyProtection="1">
      <alignment horizontal="left" vertical="center"/>
    </xf>
    <xf numFmtId="0" fontId="5" fillId="2" borderId="21" xfId="0" applyFont="1" applyFill="1" applyBorder="1" applyAlignment="1" applyProtection="1">
      <alignment horizontal="left" vertical="center"/>
    </xf>
    <xf numFmtId="0" fontId="5" fillId="2" borderId="25" xfId="0" applyFont="1" applyFill="1" applyBorder="1" applyAlignment="1" applyProtection="1">
      <alignment horizontal="left" vertical="center"/>
    </xf>
    <xf numFmtId="0" fontId="2" fillId="2" borderId="25" xfId="0" applyFont="1" applyFill="1" applyBorder="1" applyAlignment="1" applyProtection="1">
      <alignment horizontal="left" vertical="center"/>
    </xf>
    <xf numFmtId="0" fontId="5" fillId="2" borderId="26" xfId="0" applyFont="1" applyFill="1" applyBorder="1" applyAlignment="1" applyProtection="1">
      <alignment horizontal="left" vertical="center"/>
    </xf>
    <xf numFmtId="0" fontId="5" fillId="2" borderId="27" xfId="0" applyFont="1" applyFill="1" applyBorder="1" applyAlignment="1" applyProtection="1">
      <alignment horizontal="left" vertical="center"/>
    </xf>
    <xf numFmtId="0" fontId="5" fillId="2" borderId="28" xfId="0" applyFont="1" applyFill="1" applyBorder="1" applyAlignment="1" applyProtection="1">
      <alignment horizontal="left" vertical="center"/>
    </xf>
    <xf numFmtId="0" fontId="5" fillId="2" borderId="29" xfId="0" applyFont="1" applyFill="1" applyBorder="1" applyAlignment="1" applyProtection="1">
      <alignment horizontal="left" vertical="center"/>
    </xf>
    <xf numFmtId="0" fontId="5" fillId="2" borderId="30" xfId="0" applyFont="1" applyFill="1" applyBorder="1" applyAlignment="1" applyProtection="1">
      <alignment horizontal="left" vertical="center"/>
    </xf>
    <xf numFmtId="0" fontId="5" fillId="2" borderId="31" xfId="0" applyFont="1" applyFill="1" applyBorder="1" applyAlignment="1" applyProtection="1">
      <alignment horizontal="left" vertical="center"/>
    </xf>
    <xf numFmtId="37" fontId="0" fillId="2" borderId="32" xfId="0" applyNumberFormat="1" applyFont="1" applyFill="1" applyBorder="1" applyAlignment="1" applyProtection="1">
      <alignment horizontal="right" vertical="center"/>
    </xf>
    <xf numFmtId="37" fontId="0" fillId="2" borderId="33" xfId="0" applyNumberFormat="1" applyFont="1" applyFill="1" applyBorder="1" applyAlignment="1" applyProtection="1">
      <alignment horizontal="right" vertical="center"/>
    </xf>
    <xf numFmtId="37" fontId="8" fillId="2" borderId="34" xfId="0" applyNumberFormat="1" applyFont="1" applyFill="1" applyBorder="1" applyAlignment="1" applyProtection="1">
      <alignment horizontal="right" vertical="center"/>
    </xf>
    <xf numFmtId="39" fontId="8" fillId="2" borderId="35" xfId="0" applyNumberFormat="1" applyFont="1" applyFill="1" applyBorder="1" applyAlignment="1" applyProtection="1">
      <alignment horizontal="right" vertical="center"/>
    </xf>
    <xf numFmtId="37" fontId="0" fillId="2" borderId="34" xfId="0" applyNumberFormat="1" applyFont="1" applyFill="1" applyBorder="1" applyAlignment="1" applyProtection="1">
      <alignment horizontal="right" vertical="center"/>
    </xf>
    <xf numFmtId="37" fontId="0" fillId="2" borderId="35" xfId="0" applyNumberFormat="1" applyFont="1" applyFill="1" applyBorder="1" applyAlignment="1" applyProtection="1">
      <alignment horizontal="right" vertical="center"/>
    </xf>
    <xf numFmtId="37" fontId="8" fillId="2" borderId="33" xfId="0" applyNumberFormat="1" applyFont="1" applyFill="1" applyBorder="1" applyAlignment="1" applyProtection="1">
      <alignment horizontal="right" vertical="center"/>
    </xf>
    <xf numFmtId="37" fontId="0" fillId="2" borderId="24" xfId="0" applyNumberFormat="1" applyFont="1" applyFill="1" applyBorder="1" applyAlignment="1" applyProtection="1">
      <alignment horizontal="right" vertical="center"/>
    </xf>
    <xf numFmtId="39" fontId="8" fillId="2" borderId="33" xfId="0" applyNumberFormat="1" applyFont="1" applyFill="1" applyBorder="1" applyAlignment="1" applyProtection="1">
      <alignment horizontal="right" vertical="center"/>
    </xf>
    <xf numFmtId="37" fontId="0" fillId="2" borderId="36" xfId="0" applyNumberFormat="1" applyFont="1" applyFill="1" applyBorder="1" applyAlignment="1" applyProtection="1">
      <alignment horizontal="right" vertical="center"/>
    </xf>
    <xf numFmtId="0" fontId="9" fillId="2" borderId="25" xfId="0" applyFont="1" applyFill="1" applyBorder="1" applyAlignment="1" applyProtection="1">
      <alignment horizontal="left" vertical="center"/>
    </xf>
    <xf numFmtId="0" fontId="10" fillId="2" borderId="26" xfId="0" applyFont="1" applyFill="1" applyBorder="1" applyAlignment="1" applyProtection="1">
      <alignment horizontal="left" vertical="center"/>
    </xf>
    <xf numFmtId="0" fontId="10" fillId="2" borderId="28" xfId="0" applyFont="1" applyFill="1" applyBorder="1" applyAlignment="1" applyProtection="1">
      <alignment horizontal="left" vertical="center"/>
    </xf>
    <xf numFmtId="0" fontId="2" fillId="2" borderId="29" xfId="0" applyFont="1" applyFill="1" applyBorder="1" applyAlignment="1" applyProtection="1">
      <alignment horizontal="left" vertical="center"/>
    </xf>
    <xf numFmtId="0" fontId="2" fillId="2" borderId="27" xfId="0" applyFont="1" applyFill="1" applyBorder="1" applyAlignment="1" applyProtection="1">
      <alignment horizontal="left" vertical="center"/>
    </xf>
    <xf numFmtId="0" fontId="2" fillId="2" borderId="31" xfId="0" applyFont="1" applyFill="1" applyBorder="1" applyAlignment="1" applyProtection="1">
      <alignment horizontal="left" vertical="center"/>
    </xf>
    <xf numFmtId="0" fontId="2" fillId="2" borderId="28" xfId="0" applyFont="1" applyFill="1" applyBorder="1" applyAlignment="1" applyProtection="1">
      <alignment horizontal="left" vertical="center"/>
    </xf>
    <xf numFmtId="0" fontId="2" fillId="2" borderId="30" xfId="0" applyFont="1" applyFill="1" applyBorder="1" applyAlignment="1" applyProtection="1">
      <alignment horizontal="left" vertical="center"/>
    </xf>
    <xf numFmtId="0" fontId="5" fillId="2" borderId="37" xfId="0" applyFont="1" applyFill="1" applyBorder="1" applyAlignment="1" applyProtection="1">
      <alignment horizontal="center" vertical="center"/>
    </xf>
    <xf numFmtId="0" fontId="11" fillId="2" borderId="38" xfId="0" applyFont="1" applyFill="1" applyBorder="1" applyAlignment="1" applyProtection="1">
      <alignment horizontal="left" vertical="center"/>
    </xf>
    <xf numFmtId="0" fontId="5" fillId="2" borderId="39" xfId="0" applyFont="1" applyFill="1" applyBorder="1" applyAlignment="1" applyProtection="1">
      <alignment horizontal="left" vertical="center"/>
    </xf>
    <xf numFmtId="0" fontId="5" fillId="2" borderId="40" xfId="0" applyFont="1" applyFill="1" applyBorder="1" applyAlignment="1" applyProtection="1">
      <alignment horizontal="left" vertical="center"/>
    </xf>
    <xf numFmtId="39" fontId="8" fillId="2" borderId="41" xfId="0" applyNumberFormat="1" applyFont="1" applyFill="1" applyBorder="1" applyAlignment="1" applyProtection="1">
      <alignment horizontal="right" vertical="center"/>
    </xf>
    <xf numFmtId="0" fontId="5" fillId="2" borderId="42" xfId="0" applyFont="1" applyFill="1" applyBorder="1" applyAlignment="1" applyProtection="1">
      <alignment horizontal="left" vertical="center"/>
    </xf>
    <xf numFmtId="0" fontId="5" fillId="2" borderId="41" xfId="0" applyFont="1" applyFill="1" applyBorder="1" applyAlignment="1" applyProtection="1">
      <alignment horizontal="left" vertical="center"/>
    </xf>
    <xf numFmtId="0" fontId="5" fillId="2" borderId="43" xfId="0" applyFont="1" applyFill="1" applyBorder="1" applyAlignment="1" applyProtection="1">
      <alignment horizontal="left" vertical="center"/>
    </xf>
    <xf numFmtId="39" fontId="0" fillId="2" borderId="41" xfId="0" applyNumberFormat="1" applyFont="1" applyFill="1" applyBorder="1" applyAlignment="1" applyProtection="1">
      <alignment horizontal="right" vertical="center"/>
    </xf>
    <xf numFmtId="37" fontId="0" fillId="2" borderId="42" xfId="0" applyNumberFormat="1" applyFont="1" applyFill="1" applyBorder="1" applyAlignment="1" applyProtection="1">
      <alignment horizontal="right" vertical="center"/>
    </xf>
    <xf numFmtId="0" fontId="7" fillId="2" borderId="41" xfId="0" applyFont="1" applyFill="1" applyBorder="1" applyAlignment="1" applyProtection="1">
      <alignment horizontal="left" vertical="center"/>
    </xf>
    <xf numFmtId="0" fontId="5" fillId="2" borderId="44" xfId="0" applyFont="1" applyFill="1" applyBorder="1" applyAlignment="1" applyProtection="1">
      <alignment horizontal="left" vertical="center"/>
    </xf>
    <xf numFmtId="165" fontId="7" fillId="2" borderId="40" xfId="0" applyNumberFormat="1" applyFont="1" applyFill="1" applyBorder="1" applyAlignment="1" applyProtection="1">
      <alignment horizontal="right" vertical="center"/>
    </xf>
    <xf numFmtId="0" fontId="5" fillId="2" borderId="45" xfId="0" applyFont="1" applyFill="1" applyBorder="1" applyAlignment="1" applyProtection="1">
      <alignment horizontal="left" vertical="center"/>
    </xf>
    <xf numFmtId="0" fontId="5" fillId="2" borderId="46" xfId="0" applyFont="1" applyFill="1" applyBorder="1" applyAlignment="1" applyProtection="1">
      <alignment horizontal="left" vertical="center"/>
    </xf>
    <xf numFmtId="0" fontId="5" fillId="2" borderId="47" xfId="0" applyFont="1" applyFill="1" applyBorder="1" applyAlignment="1" applyProtection="1">
      <alignment horizontal="center" vertical="center"/>
    </xf>
    <xf numFmtId="0" fontId="19" fillId="2" borderId="30" xfId="0" applyFont="1" applyFill="1" applyBorder="1" applyAlignment="1" applyProtection="1">
      <alignment horizontal="left" vertical="center"/>
    </xf>
    <xf numFmtId="0" fontId="19" fillId="2" borderId="44" xfId="0" applyFont="1" applyFill="1" applyBorder="1" applyAlignment="1" applyProtection="1">
      <alignment horizontal="left" vertical="center"/>
    </xf>
    <xf numFmtId="0" fontId="11" fillId="2" borderId="41" xfId="0" applyFont="1" applyFill="1" applyBorder="1" applyAlignment="1" applyProtection="1">
      <alignment horizontal="left" vertical="center"/>
    </xf>
    <xf numFmtId="0" fontId="5" fillId="2" borderId="48" xfId="0" applyFont="1" applyFill="1" applyBorder="1" applyAlignment="1" applyProtection="1">
      <alignment horizontal="center" vertical="center"/>
    </xf>
    <xf numFmtId="0" fontId="5" fillId="2" borderId="35" xfId="0" applyFont="1" applyFill="1" applyBorder="1" applyAlignment="1" applyProtection="1">
      <alignment horizontal="left" vertical="center"/>
    </xf>
    <xf numFmtId="0" fontId="5" fillId="2" borderId="33" xfId="0" applyFont="1" applyFill="1" applyBorder="1" applyAlignment="1" applyProtection="1">
      <alignment horizontal="left" vertical="center"/>
    </xf>
    <xf numFmtId="0" fontId="5" fillId="2" borderId="34" xfId="0" applyFont="1" applyFill="1" applyBorder="1" applyAlignment="1" applyProtection="1">
      <alignment horizontal="left" vertical="center"/>
    </xf>
    <xf numFmtId="39" fontId="8" fillId="2" borderId="49" xfId="0" applyNumberFormat="1" applyFont="1" applyFill="1" applyBorder="1" applyAlignment="1" applyProtection="1">
      <alignment horizontal="right" vertical="center"/>
    </xf>
    <xf numFmtId="37" fontId="8" fillId="2" borderId="36" xfId="0" applyNumberFormat="1" applyFont="1" applyFill="1" applyBorder="1" applyAlignment="1" applyProtection="1">
      <alignment horizontal="right" vertical="center"/>
    </xf>
    <xf numFmtId="0" fontId="2" fillId="2" borderId="16" xfId="0" applyFont="1" applyFill="1" applyBorder="1" applyAlignment="1" applyProtection="1">
      <alignment horizontal="left" vertical="top"/>
    </xf>
    <xf numFmtId="0" fontId="2" fillId="2" borderId="50" xfId="0" applyFont="1" applyFill="1" applyBorder="1" applyAlignment="1" applyProtection="1">
      <alignment horizontal="left" vertical="top"/>
    </xf>
    <xf numFmtId="0" fontId="2" fillId="2" borderId="51" xfId="0" applyFont="1" applyFill="1" applyBorder="1" applyAlignment="1" applyProtection="1">
      <alignment horizontal="left" vertical="top"/>
    </xf>
    <xf numFmtId="0" fontId="5" fillId="2" borderId="52" xfId="0" applyFont="1" applyFill="1" applyBorder="1" applyAlignment="1" applyProtection="1">
      <alignment horizontal="left" vertical="center"/>
    </xf>
    <xf numFmtId="0" fontId="5" fillId="2" borderId="50" xfId="0" applyFont="1" applyFill="1" applyBorder="1" applyAlignment="1" applyProtection="1">
      <alignment horizontal="left" vertical="center"/>
    </xf>
    <xf numFmtId="0" fontId="12" fillId="2" borderId="50" xfId="0" applyFont="1" applyFill="1" applyBorder="1" applyAlignment="1" applyProtection="1">
      <alignment horizontal="left" vertical="top" wrapText="1"/>
    </xf>
    <xf numFmtId="0" fontId="5" fillId="2" borderId="53" xfId="0" applyFont="1" applyFill="1" applyBorder="1" applyAlignment="1" applyProtection="1">
      <alignment horizontal="left" vertical="center"/>
    </xf>
    <xf numFmtId="0" fontId="5" fillId="2" borderId="54" xfId="0" applyFont="1" applyFill="1" applyBorder="1" applyAlignment="1" applyProtection="1">
      <alignment horizontal="left" vertical="center"/>
    </xf>
    <xf numFmtId="0" fontId="5" fillId="2" borderId="14" xfId="0" applyFont="1" applyFill="1" applyBorder="1" applyAlignment="1" applyProtection="1">
      <alignment horizontal="left"/>
    </xf>
    <xf numFmtId="0" fontId="5" fillId="2" borderId="54" xfId="0" applyFont="1" applyFill="1" applyBorder="1" applyAlignment="1" applyProtection="1">
      <alignment horizontal="left"/>
    </xf>
    <xf numFmtId="39" fontId="8" fillId="2" borderId="45" xfId="0" applyNumberFormat="1" applyFont="1" applyFill="1" applyBorder="1" applyAlignment="1" applyProtection="1">
      <alignment horizontal="right" vertical="center"/>
    </xf>
    <xf numFmtId="0" fontId="5" fillId="2" borderId="55" xfId="0" applyFont="1" applyFill="1" applyBorder="1" applyAlignment="1" applyProtection="1">
      <alignment horizontal="left" vertical="center"/>
    </xf>
    <xf numFmtId="0" fontId="0" fillId="2" borderId="0" xfId="0" applyFont="1" applyFill="1" applyAlignment="1" applyProtection="1">
      <alignment horizontal="left"/>
    </xf>
    <xf numFmtId="0" fontId="5" fillId="2" borderId="0" xfId="0" applyFont="1" applyFill="1" applyAlignment="1" applyProtection="1">
      <alignment horizontal="left"/>
    </xf>
    <xf numFmtId="0" fontId="5" fillId="2" borderId="53" xfId="0" applyFont="1" applyFill="1" applyBorder="1" applyAlignment="1" applyProtection="1">
      <alignment horizontal="left"/>
    </xf>
    <xf numFmtId="0" fontId="2" fillId="2" borderId="35" xfId="0" applyFont="1" applyFill="1" applyBorder="1" applyAlignment="1" applyProtection="1">
      <alignment horizontal="left" vertical="center"/>
    </xf>
    <xf numFmtId="39" fontId="9" fillId="2" borderId="35" xfId="0" applyNumberFormat="1" applyFont="1" applyFill="1" applyBorder="1" applyAlignment="1" applyProtection="1">
      <alignment horizontal="right" vertical="center"/>
    </xf>
    <xf numFmtId="0" fontId="5" fillId="2" borderId="36" xfId="0" applyFont="1" applyFill="1" applyBorder="1" applyAlignment="1" applyProtection="1">
      <alignment horizontal="left" vertical="center"/>
    </xf>
    <xf numFmtId="0" fontId="2" fillId="2" borderId="56" xfId="0" applyFont="1" applyFill="1" applyBorder="1" applyAlignment="1" applyProtection="1">
      <alignment horizontal="left" vertical="top"/>
    </xf>
    <xf numFmtId="0" fontId="5" fillId="2" borderId="57" xfId="0" applyFont="1" applyFill="1" applyBorder="1" applyAlignment="1" applyProtection="1">
      <alignment horizontal="left" vertical="top"/>
    </xf>
    <xf numFmtId="0" fontId="5" fillId="2" borderId="38" xfId="0" applyFont="1" applyFill="1" applyBorder="1" applyAlignment="1" applyProtection="1">
      <alignment horizontal="left" vertical="top"/>
    </xf>
    <xf numFmtId="0" fontId="3" fillId="2" borderId="16" xfId="0" applyFont="1" applyFill="1" applyBorder="1" applyAlignment="1" applyProtection="1">
      <alignment horizontal="left" vertical="center"/>
    </xf>
    <xf numFmtId="0" fontId="3" fillId="2" borderId="50" xfId="0" applyFont="1" applyFill="1" applyBorder="1" applyAlignment="1" applyProtection="1">
      <alignment horizontal="left" vertical="center"/>
    </xf>
    <xf numFmtId="0" fontId="2" fillId="2" borderId="52" xfId="0" applyFont="1" applyFill="1" applyBorder="1" applyAlignment="1" applyProtection="1">
      <alignment horizontal="left" vertical="center"/>
    </xf>
    <xf numFmtId="0" fontId="2" fillId="2" borderId="50" xfId="0" applyFont="1" applyFill="1" applyBorder="1" applyAlignment="1" applyProtection="1">
      <alignment horizontal="left" vertical="center"/>
    </xf>
    <xf numFmtId="0" fontId="9" fillId="2" borderId="50" xfId="0" applyFont="1" applyFill="1" applyBorder="1" applyAlignment="1" applyProtection="1">
      <alignment horizontal="left" vertical="center"/>
    </xf>
    <xf numFmtId="0" fontId="3" fillId="2" borderId="17" xfId="0" applyFont="1" applyFill="1" applyBorder="1" applyAlignment="1" applyProtection="1">
      <alignment horizontal="left" vertical="center"/>
    </xf>
    <xf numFmtId="0" fontId="5" fillId="2" borderId="14" xfId="0" applyFont="1" applyFill="1" applyBorder="1" applyAlignment="1" applyProtection="1">
      <alignment horizontal="left" vertical="top"/>
    </xf>
    <xf numFmtId="0" fontId="5" fillId="2" borderId="0" xfId="0" applyFont="1" applyFill="1" applyAlignment="1" applyProtection="1">
      <alignment horizontal="left" vertical="top"/>
    </xf>
    <xf numFmtId="0" fontId="5" fillId="2" borderId="54" xfId="0" applyFont="1" applyFill="1" applyBorder="1" applyAlignment="1" applyProtection="1">
      <alignment horizontal="left" vertical="top"/>
    </xf>
    <xf numFmtId="0" fontId="3" fillId="2" borderId="37" xfId="0" applyFont="1" applyFill="1" applyBorder="1" applyAlignment="1" applyProtection="1">
      <alignment horizontal="left" vertical="center"/>
    </xf>
    <xf numFmtId="0" fontId="3" fillId="2" borderId="44" xfId="0" applyFont="1" applyFill="1" applyBorder="1" applyAlignment="1" applyProtection="1">
      <alignment horizontal="left" vertical="center"/>
    </xf>
    <xf numFmtId="0" fontId="3" fillId="2" borderId="30" xfId="0" applyFont="1" applyFill="1" applyBorder="1" applyAlignment="1" applyProtection="1">
      <alignment horizontal="left" vertical="center"/>
    </xf>
    <xf numFmtId="0" fontId="3" fillId="2" borderId="42" xfId="0" applyFont="1" applyFill="1" applyBorder="1" applyAlignment="1" applyProtection="1">
      <alignment horizontal="left" vertical="center"/>
    </xf>
    <xf numFmtId="0" fontId="3" fillId="2" borderId="58" xfId="0" applyFont="1" applyFill="1" applyBorder="1" applyAlignment="1" applyProtection="1">
      <alignment horizontal="left" vertical="center"/>
    </xf>
    <xf numFmtId="0" fontId="3" fillId="2" borderId="55" xfId="0" applyFont="1" applyFill="1" applyBorder="1" applyAlignment="1" applyProtection="1">
      <alignment horizontal="left" vertical="center"/>
    </xf>
    <xf numFmtId="0" fontId="3" fillId="2" borderId="59" xfId="0" applyFont="1" applyFill="1" applyBorder="1" applyAlignment="1" applyProtection="1">
      <alignment horizontal="left" vertical="center"/>
    </xf>
    <xf numFmtId="0" fontId="13" fillId="2" borderId="24" xfId="0" applyFont="1" applyFill="1" applyBorder="1" applyAlignment="1" applyProtection="1">
      <alignment horizontal="left" vertical="center"/>
    </xf>
    <xf numFmtId="0" fontId="14" fillId="2" borderId="49" xfId="0" applyFont="1" applyFill="1" applyBorder="1" applyAlignment="1" applyProtection="1">
      <alignment horizontal="right" vertical="center"/>
    </xf>
    <xf numFmtId="0" fontId="3" fillId="2" borderId="19" xfId="0" applyFont="1" applyFill="1" applyBorder="1" applyAlignment="1" applyProtection="1">
      <alignment horizontal="left" vertical="center"/>
    </xf>
    <xf numFmtId="0" fontId="5" fillId="2" borderId="57" xfId="0" applyFont="1" applyFill="1" applyBorder="1" applyAlignment="1" applyProtection="1">
      <alignment horizontal="left" vertical="center"/>
    </xf>
    <xf numFmtId="0" fontId="5" fillId="2" borderId="38" xfId="0" applyFont="1" applyFill="1" applyBorder="1" applyAlignment="1" applyProtection="1">
      <alignment horizontal="left"/>
    </xf>
    <xf numFmtId="0" fontId="0" fillId="2" borderId="27" xfId="0" applyFont="1" applyFill="1" applyBorder="1" applyAlignment="1" applyProtection="1">
      <alignment horizontal="left" vertical="center"/>
    </xf>
    <xf numFmtId="0" fontId="2" fillId="2" borderId="14" xfId="0" applyFont="1" applyFill="1" applyBorder="1" applyAlignment="1" applyProtection="1">
      <alignment horizontal="left" vertical="top"/>
    </xf>
    <xf numFmtId="0" fontId="15" fillId="2" borderId="54" xfId="0" applyFont="1" applyFill="1" applyBorder="1" applyAlignment="1" applyProtection="1">
      <alignment horizontal="left" vertical="center"/>
    </xf>
    <xf numFmtId="0" fontId="5" fillId="2" borderId="18" xfId="0" applyFont="1" applyFill="1" applyBorder="1" applyAlignment="1" applyProtection="1">
      <alignment horizontal="left"/>
    </xf>
    <xf numFmtId="0" fontId="5" fillId="2" borderId="24" xfId="0" applyFont="1" applyFill="1" applyBorder="1" applyAlignment="1" applyProtection="1">
      <alignment horizontal="left"/>
    </xf>
    <xf numFmtId="0" fontId="5" fillId="2" borderId="60" xfId="0" applyFont="1" applyFill="1" applyBorder="1" applyAlignment="1" applyProtection="1">
      <alignment horizontal="left"/>
    </xf>
    <xf numFmtId="0" fontId="5" fillId="2" borderId="49" xfId="0" applyFont="1" applyFill="1" applyBorder="1" applyAlignment="1" applyProtection="1">
      <alignment horizontal="left"/>
    </xf>
    <xf numFmtId="0" fontId="0" fillId="2" borderId="0" xfId="0" applyFont="1" applyFill="1" applyAlignment="1">
      <alignment horizontal="left" vertical="top"/>
    </xf>
    <xf numFmtId="0" fontId="4" fillId="0" borderId="0" xfId="0" applyFont="1"/>
    <xf numFmtId="0" fontId="11" fillId="0" borderId="61" xfId="0" applyFont="1" applyBorder="1" applyAlignment="1">
      <alignment horizontal="center" wrapText="1"/>
    </xf>
    <xf numFmtId="0" fontId="20" fillId="0" borderId="62" xfId="0" applyFont="1" applyFill="1" applyBorder="1" applyAlignment="1">
      <alignment horizontal="center" wrapText="1"/>
    </xf>
    <xf numFmtId="0" fontId="20" fillId="0" borderId="63" xfId="0" applyFont="1" applyFill="1" applyBorder="1" applyAlignment="1">
      <alignment horizontal="center" wrapText="1"/>
    </xf>
    <xf numFmtId="0" fontId="20" fillId="0" borderId="64" xfId="0" applyFont="1" applyFill="1" applyBorder="1" applyAlignment="1">
      <alignment horizontal="center" wrapText="1"/>
    </xf>
    <xf numFmtId="0" fontId="16" fillId="0" borderId="65" xfId="0" applyFont="1" applyFill="1" applyBorder="1" applyAlignment="1">
      <alignment horizontal="center" wrapText="1"/>
    </xf>
    <xf numFmtId="0" fontId="20" fillId="0" borderId="65" xfId="0" applyFont="1" applyFill="1" applyBorder="1" applyAlignment="1">
      <alignment horizontal="center" wrapText="1"/>
    </xf>
    <xf numFmtId="39" fontId="8" fillId="0" borderId="41" xfId="0" applyNumberFormat="1" applyFont="1" applyFill="1" applyBorder="1" applyAlignment="1" applyProtection="1">
      <alignment horizontal="right" vertical="center"/>
    </xf>
    <xf numFmtId="0" fontId="5" fillId="2" borderId="8" xfId="0" applyFont="1" applyFill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11" fillId="3" borderId="3" xfId="0" applyFont="1" applyFill="1" applyBorder="1" applyAlignment="1">
      <alignment horizontal="left" vertical="top"/>
    </xf>
    <xf numFmtId="0" fontId="11" fillId="3" borderId="1" xfId="0" applyFont="1" applyFill="1" applyBorder="1" applyAlignment="1">
      <alignment horizontal="left" vertical="top"/>
    </xf>
    <xf numFmtId="0" fontId="18" fillId="0" borderId="77" xfId="0" applyFont="1" applyBorder="1" applyAlignment="1">
      <alignment horizontal="center" vertical="center" wrapText="1"/>
    </xf>
    <xf numFmtId="0" fontId="18" fillId="3" borderId="79" xfId="0" applyFont="1" applyFill="1" applyBorder="1" applyAlignment="1">
      <alignment horizontal="left"/>
    </xf>
    <xf numFmtId="0" fontId="15" fillId="3" borderId="68" xfId="0" applyFont="1" applyFill="1" applyBorder="1" applyAlignment="1">
      <alignment horizontal="right"/>
    </xf>
    <xf numFmtId="0" fontId="18" fillId="3" borderId="69" xfId="0" applyFont="1" applyFill="1" applyBorder="1" applyAlignment="1">
      <alignment horizontal="left"/>
    </xf>
    <xf numFmtId="0" fontId="15" fillId="3" borderId="69" xfId="0" applyFont="1" applyFill="1" applyBorder="1" applyAlignment="1">
      <alignment horizontal="left"/>
    </xf>
    <xf numFmtId="0" fontId="15" fillId="3" borderId="69" xfId="0" applyFont="1" applyFill="1" applyBorder="1" applyAlignment="1">
      <alignment horizontal="right"/>
    </xf>
    <xf numFmtId="0" fontId="15" fillId="3" borderId="67" xfId="0" applyFont="1" applyFill="1" applyBorder="1" applyAlignment="1">
      <alignment horizontal="right"/>
    </xf>
    <xf numFmtId="0" fontId="15" fillId="0" borderId="3" xfId="0" applyFont="1" applyFill="1" applyBorder="1" applyAlignment="1" applyProtection="1">
      <alignment horizontal="center" vertical="top" wrapText="1"/>
      <protection locked="0"/>
    </xf>
    <xf numFmtId="2" fontId="18" fillId="3" borderId="82" xfId="0" applyNumberFormat="1" applyFont="1" applyFill="1" applyBorder="1" applyAlignment="1">
      <alignment horizontal="center" vertical="center"/>
    </xf>
    <xf numFmtId="0" fontId="15" fillId="0" borderId="1" xfId="1" applyFont="1" applyBorder="1">
      <alignment horizontal="left" vertical="top" wrapText="1"/>
      <protection locked="0"/>
    </xf>
    <xf numFmtId="0" fontId="15" fillId="0" borderId="1" xfId="2" applyFont="1" applyBorder="1">
      <alignment horizontal="left" vertical="top" wrapText="1"/>
      <protection locked="0"/>
    </xf>
    <xf numFmtId="0" fontId="15" fillId="0" borderId="2" xfId="3" applyFont="1" applyBorder="1">
      <alignment horizontal="left" vertical="top" wrapText="1"/>
      <protection locked="0"/>
    </xf>
    <xf numFmtId="0" fontId="15" fillId="0" borderId="3" xfId="4" applyFont="1" applyBorder="1">
      <alignment horizontal="center" vertical="top" wrapText="1"/>
      <protection locked="0"/>
    </xf>
    <xf numFmtId="0" fontId="15" fillId="0" borderId="84" xfId="1" applyFont="1" applyBorder="1">
      <alignment horizontal="left" vertical="top" wrapText="1"/>
      <protection locked="0"/>
    </xf>
    <xf numFmtId="0" fontId="15" fillId="0" borderId="84" xfId="2" applyFont="1" applyBorder="1">
      <alignment horizontal="left" vertical="top" wrapText="1"/>
      <protection locked="0"/>
    </xf>
    <xf numFmtId="0" fontId="15" fillId="3" borderId="5" xfId="0" applyFont="1" applyFill="1" applyBorder="1" applyAlignment="1">
      <alignment horizontal="right"/>
    </xf>
    <xf numFmtId="2" fontId="15" fillId="0" borderId="5" xfId="8" applyFont="1" applyBorder="1">
      <alignment horizontal="center" vertical="center" wrapText="1"/>
      <protection locked="0"/>
    </xf>
    <xf numFmtId="0" fontId="5" fillId="3" borderId="86" xfId="0" applyFont="1" applyFill="1" applyBorder="1" applyAlignment="1">
      <alignment horizontal="left"/>
    </xf>
    <xf numFmtId="0" fontId="11" fillId="3" borderId="87" xfId="0" applyFont="1" applyFill="1" applyBorder="1" applyAlignment="1">
      <alignment horizontal="left" vertical="top"/>
    </xf>
    <xf numFmtId="0" fontId="11" fillId="3" borderId="88" xfId="0" applyFont="1" applyFill="1" applyBorder="1" applyAlignment="1">
      <alignment horizontal="left" vertical="top"/>
    </xf>
    <xf numFmtId="3" fontId="15" fillId="0" borderId="1" xfId="1" applyNumberFormat="1" applyFont="1" applyBorder="1">
      <alignment horizontal="left" vertical="top" wrapText="1"/>
      <protection locked="0"/>
    </xf>
    <xf numFmtId="2" fontId="15" fillId="0" borderId="3" xfId="6" applyFont="1" applyBorder="1">
      <alignment horizontal="center" vertical="top" wrapText="1"/>
      <protection locked="0"/>
    </xf>
    <xf numFmtId="2" fontId="15" fillId="0" borderId="3" xfId="7" applyFont="1" applyBorder="1">
      <alignment horizontal="center" vertical="top" wrapText="1"/>
      <protection locked="0"/>
    </xf>
    <xf numFmtId="0" fontId="18" fillId="3" borderId="89" xfId="0" applyFont="1" applyFill="1" applyBorder="1" applyAlignment="1">
      <alignment horizontal="left"/>
    </xf>
    <xf numFmtId="2" fontId="18" fillId="3" borderId="73" xfId="0" applyNumberFormat="1" applyFont="1" applyFill="1" applyBorder="1" applyAlignment="1">
      <alignment horizontal="center" vertical="center"/>
    </xf>
    <xf numFmtId="2" fontId="18" fillId="3" borderId="90" xfId="0" applyNumberFormat="1" applyFont="1" applyFill="1" applyBorder="1" applyAlignment="1">
      <alignment horizontal="center" vertical="center"/>
    </xf>
    <xf numFmtId="2" fontId="15" fillId="0" borderId="4" xfId="5" applyNumberFormat="1" applyFont="1" applyBorder="1">
      <alignment horizontal="center" vertical="top" wrapText="1"/>
      <protection locked="0"/>
    </xf>
    <xf numFmtId="0" fontId="18" fillId="3" borderId="80" xfId="1" applyFont="1" applyFill="1" applyBorder="1" applyAlignment="1">
      <alignment horizontal="right" vertical="top" wrapText="1"/>
      <protection locked="0"/>
    </xf>
    <xf numFmtId="0" fontId="15" fillId="3" borderId="70" xfId="0" applyFont="1" applyFill="1" applyBorder="1" applyAlignment="1">
      <alignment horizontal="right"/>
    </xf>
    <xf numFmtId="0" fontId="15" fillId="3" borderId="0" xfId="0" applyFont="1" applyFill="1" applyBorder="1" applyAlignment="1">
      <alignment horizontal="left"/>
    </xf>
    <xf numFmtId="0" fontId="15" fillId="3" borderId="0" xfId="0" applyFont="1" applyFill="1" applyBorder="1" applyAlignment="1">
      <alignment horizontal="right"/>
    </xf>
    <xf numFmtId="0" fontId="15" fillId="3" borderId="71" xfId="0" applyFont="1" applyFill="1" applyBorder="1" applyAlignment="1">
      <alignment horizontal="right"/>
    </xf>
    <xf numFmtId="0" fontId="15" fillId="0" borderId="3" xfId="0" applyFont="1" applyFill="1" applyBorder="1" applyAlignment="1" applyProtection="1">
      <alignment horizontal="center" vertical="top" wrapText="1"/>
      <protection locked="0"/>
    </xf>
    <xf numFmtId="2" fontId="15" fillId="0" borderId="4" xfId="0" applyNumberFormat="1" applyFont="1" applyFill="1" applyBorder="1" applyAlignment="1" applyProtection="1">
      <alignment horizontal="center" vertical="top" wrapText="1"/>
      <protection locked="0"/>
    </xf>
    <xf numFmtId="0" fontId="15" fillId="0" borderId="83" xfId="4" applyFont="1" applyBorder="1">
      <alignment horizontal="center" vertical="top" wrapText="1"/>
      <protection locked="0"/>
    </xf>
    <xf numFmtId="2" fontId="18" fillId="3" borderId="81" xfId="0" applyNumberFormat="1" applyFont="1" applyFill="1" applyBorder="1" applyAlignment="1">
      <alignment horizontal="center" vertical="center"/>
    </xf>
    <xf numFmtId="2" fontId="5" fillId="0" borderId="0" xfId="0" applyNumberFormat="1" applyFont="1"/>
    <xf numFmtId="2" fontId="18" fillId="3" borderId="101" xfId="0" applyNumberFormat="1" applyFont="1" applyFill="1" applyBorder="1" applyAlignment="1">
      <alignment horizontal="center" vertical="center"/>
    </xf>
    <xf numFmtId="0" fontId="15" fillId="3" borderId="85" xfId="0" applyFont="1" applyFill="1" applyBorder="1" applyAlignment="1">
      <alignment horizontal="right"/>
    </xf>
    <xf numFmtId="2" fontId="18" fillId="3" borderId="12" xfId="0" applyNumberFormat="1" applyFont="1" applyFill="1" applyBorder="1" applyAlignment="1">
      <alignment horizontal="center" vertical="center"/>
    </xf>
    <xf numFmtId="9" fontId="15" fillId="0" borderId="3" xfId="9" applyFont="1" applyBorder="1" applyAlignment="1" applyProtection="1">
      <alignment horizontal="center" vertical="top" wrapText="1"/>
      <protection locked="0"/>
    </xf>
    <xf numFmtId="0" fontId="15" fillId="0" borderId="3" xfId="0" applyFont="1" applyFill="1" applyBorder="1" applyAlignment="1" applyProtection="1">
      <alignment horizontal="center" vertical="top" wrapText="1"/>
      <protection locked="0"/>
    </xf>
    <xf numFmtId="0" fontId="15" fillId="0" borderId="83" xfId="0" applyFont="1" applyFill="1" applyBorder="1" applyAlignment="1" applyProtection="1">
      <alignment horizontal="center" vertical="top" wrapText="1"/>
      <protection locked="0"/>
    </xf>
    <xf numFmtId="0" fontId="15" fillId="3" borderId="81" xfId="0" applyFont="1" applyFill="1" applyBorder="1" applyAlignment="1">
      <alignment horizontal="left"/>
    </xf>
    <xf numFmtId="0" fontId="15" fillId="3" borderId="81" xfId="0" applyFont="1" applyFill="1" applyBorder="1" applyAlignment="1">
      <alignment horizontal="right"/>
    </xf>
    <xf numFmtId="0" fontId="18" fillId="3" borderId="0" xfId="0" applyFont="1" applyFill="1" applyBorder="1" applyAlignment="1">
      <alignment horizontal="left"/>
    </xf>
    <xf numFmtId="0" fontId="18" fillId="3" borderId="85" xfId="0" applyFont="1" applyFill="1" applyBorder="1" applyAlignment="1">
      <alignment horizontal="left"/>
    </xf>
    <xf numFmtId="2" fontId="18" fillId="3" borderId="0" xfId="0" applyNumberFormat="1" applyFont="1" applyFill="1" applyBorder="1" applyAlignment="1">
      <alignment horizontal="center" vertical="center"/>
    </xf>
    <xf numFmtId="0" fontId="18" fillId="3" borderId="81" xfId="0" applyFont="1" applyFill="1" applyBorder="1" applyAlignment="1">
      <alignment horizontal="left"/>
    </xf>
    <xf numFmtId="2" fontId="15" fillId="0" borderId="4" xfId="0" applyNumberFormat="1" applyFont="1" applyFill="1" applyBorder="1" applyAlignment="1" applyProtection="1">
      <alignment horizontal="center" vertical="top" wrapText="1"/>
      <protection locked="0"/>
    </xf>
    <xf numFmtId="2" fontId="18" fillId="3" borderId="71" xfId="0" applyNumberFormat="1" applyFont="1" applyFill="1" applyBorder="1" applyAlignment="1">
      <alignment horizontal="center" vertical="center"/>
    </xf>
    <xf numFmtId="2" fontId="15" fillId="0" borderId="3" xfId="6" applyFont="1" applyFill="1" applyBorder="1">
      <alignment horizontal="center" vertical="top" wrapText="1"/>
      <protection locked="0"/>
    </xf>
    <xf numFmtId="2" fontId="15" fillId="0" borderId="3" xfId="7" applyFont="1" applyFill="1" applyBorder="1">
      <alignment horizontal="center" vertical="top" wrapText="1"/>
      <protection locked="0"/>
    </xf>
    <xf numFmtId="2" fontId="15" fillId="0" borderId="83" xfId="7" applyFont="1" applyFill="1" applyBorder="1">
      <alignment horizontal="center" vertical="top" wrapText="1"/>
      <protection locked="0"/>
    </xf>
    <xf numFmtId="0" fontId="11" fillId="2" borderId="53" xfId="0" applyFont="1" applyFill="1" applyBorder="1" applyAlignment="1" applyProtection="1">
      <alignment horizontal="left" vertical="center"/>
    </xf>
    <xf numFmtId="0" fontId="7" fillId="2" borderId="41" xfId="0" applyFont="1" applyFill="1" applyBorder="1" applyAlignment="1" applyProtection="1">
      <alignment horizontal="left" vertical="center"/>
    </xf>
    <xf numFmtId="0" fontId="0" fillId="0" borderId="44" xfId="0" applyBorder="1" applyAlignment="1">
      <alignment vertical="center"/>
    </xf>
    <xf numFmtId="0" fontId="21" fillId="2" borderId="0" xfId="0" applyFont="1" applyFill="1" applyBorder="1" applyAlignment="1" applyProtection="1">
      <alignment horizontal="center"/>
    </xf>
    <xf numFmtId="0" fontId="22" fillId="0" borderId="0" xfId="0" applyFont="1" applyAlignment="1">
      <alignment horizontal="center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49" fontId="5" fillId="0" borderId="66" xfId="0" applyNumberFormat="1" applyFont="1" applyBorder="1" applyAlignment="1">
      <alignment horizontal="left"/>
    </xf>
    <xf numFmtId="0" fontId="5" fillId="0" borderId="67" xfId="0" applyFont="1" applyBorder="1" applyAlignment="1">
      <alignment horizontal="left"/>
    </xf>
    <xf numFmtId="0" fontId="2" fillId="0" borderId="68" xfId="0" applyFont="1" applyBorder="1" applyAlignment="1">
      <alignment horizontal="left" wrapText="1"/>
    </xf>
    <xf numFmtId="0" fontId="2" fillId="0" borderId="69" xfId="0" applyFont="1" applyBorder="1" applyAlignment="1">
      <alignment horizontal="left" wrapText="1"/>
    </xf>
    <xf numFmtId="0" fontId="2" fillId="0" borderId="67" xfId="0" applyFont="1" applyBorder="1" applyAlignment="1">
      <alignment horizontal="left" wrapText="1"/>
    </xf>
    <xf numFmtId="49" fontId="5" fillId="0" borderId="1" xfId="0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7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71" xfId="0" applyFont="1" applyBorder="1" applyAlignment="1">
      <alignment horizontal="left" vertical="top" wrapText="1"/>
    </xf>
    <xf numFmtId="0" fontId="11" fillId="0" borderId="70" xfId="0" applyFont="1" applyBorder="1" applyAlignment="1">
      <alignment horizontal="left" vertical="top" wrapText="1"/>
    </xf>
    <xf numFmtId="0" fontId="11" fillId="0" borderId="72" xfId="0" applyFont="1" applyBorder="1" applyAlignment="1">
      <alignment horizontal="left" vertical="top" wrapText="1"/>
    </xf>
    <xf numFmtId="0" fontId="11" fillId="0" borderId="73" xfId="0" applyFont="1" applyBorder="1" applyAlignment="1">
      <alignment horizontal="left" vertical="top" wrapText="1"/>
    </xf>
    <xf numFmtId="0" fontId="11" fillId="0" borderId="74" xfId="0" applyFont="1" applyBorder="1" applyAlignment="1">
      <alignment horizontal="left" vertical="top" wrapText="1"/>
    </xf>
    <xf numFmtId="0" fontId="11" fillId="0" borderId="72" xfId="0" applyFont="1" applyBorder="1" applyAlignment="1">
      <alignment horizontal="center" vertical="center"/>
    </xf>
    <xf numFmtId="0" fontId="11" fillId="0" borderId="74" xfId="0" applyFont="1" applyBorder="1" applyAlignment="1">
      <alignment horizontal="center" vertical="center"/>
    </xf>
    <xf numFmtId="0" fontId="5" fillId="0" borderId="2" xfId="0" applyFont="1" applyBorder="1" applyAlignment="1">
      <alignment horizontal="left"/>
    </xf>
    <xf numFmtId="0" fontId="18" fillId="3" borderId="85" xfId="0" applyFont="1" applyFill="1" applyBorder="1" applyAlignment="1">
      <alignment horizontal="right" vertical="center"/>
    </xf>
    <xf numFmtId="0" fontId="18" fillId="0" borderId="81" xfId="0" applyFont="1" applyBorder="1" applyAlignment="1">
      <alignment horizontal="right" vertical="center"/>
    </xf>
    <xf numFmtId="0" fontId="18" fillId="0" borderId="82" xfId="0" applyFont="1" applyBorder="1" applyAlignment="1">
      <alignment horizontal="right" vertical="center"/>
    </xf>
    <xf numFmtId="49" fontId="5" fillId="0" borderId="75" xfId="0" applyNumberFormat="1" applyFont="1" applyBorder="1" applyAlignment="1">
      <alignment horizontal="left"/>
    </xf>
    <xf numFmtId="0" fontId="5" fillId="0" borderId="76" xfId="0" applyFont="1" applyBorder="1" applyAlignment="1">
      <alignment horizontal="left"/>
    </xf>
    <xf numFmtId="0" fontId="11" fillId="0" borderId="72" xfId="0" applyFont="1" applyFill="1" applyBorder="1" applyAlignment="1">
      <alignment horizontal="center" vertical="center"/>
    </xf>
    <xf numFmtId="0" fontId="11" fillId="0" borderId="74" xfId="0" applyFont="1" applyFill="1" applyBorder="1" applyAlignment="1">
      <alignment horizontal="center" vertical="center"/>
    </xf>
    <xf numFmtId="0" fontId="18" fillId="3" borderId="81" xfId="1" applyFont="1" applyFill="1" applyBorder="1" applyAlignment="1">
      <alignment horizontal="left" vertical="top" wrapText="1"/>
      <protection locked="0"/>
    </xf>
    <xf numFmtId="0" fontId="18" fillId="3" borderId="82" xfId="1" applyFont="1" applyFill="1" applyBorder="1" applyAlignment="1">
      <alignment horizontal="left" vertical="top" wrapText="1"/>
      <protection locked="0"/>
    </xf>
    <xf numFmtId="0" fontId="18" fillId="0" borderId="7" xfId="0" applyFont="1" applyBorder="1" applyAlignment="1">
      <alignment horizontal="right" vertical="center"/>
    </xf>
    <xf numFmtId="0" fontId="18" fillId="0" borderId="78" xfId="0" applyFont="1" applyBorder="1" applyAlignment="1">
      <alignment horizontal="right" vertical="center"/>
    </xf>
    <xf numFmtId="0" fontId="18" fillId="3" borderId="81" xfId="0" applyFont="1" applyFill="1" applyBorder="1" applyAlignment="1">
      <alignment horizontal="right" vertical="center"/>
    </xf>
    <xf numFmtId="0" fontId="18" fillId="3" borderId="82" xfId="0" applyFont="1" applyFill="1" applyBorder="1" applyAlignment="1">
      <alignment horizontal="right" vertical="center"/>
    </xf>
    <xf numFmtId="0" fontId="18" fillId="0" borderId="72" xfId="0" applyFont="1" applyBorder="1" applyAlignment="1">
      <alignment horizontal="right" vertical="center" wrapText="1"/>
    </xf>
    <xf numFmtId="0" fontId="18" fillId="0" borderId="73" xfId="0" applyFont="1" applyBorder="1" applyAlignment="1">
      <alignment horizontal="right" vertical="center"/>
    </xf>
    <xf numFmtId="0" fontId="18" fillId="0" borderId="74" xfId="0" applyFont="1" applyBorder="1" applyAlignment="1">
      <alignment horizontal="right" vertical="center"/>
    </xf>
    <xf numFmtId="2" fontId="49" fillId="0" borderId="72" xfId="0" applyNumberFormat="1" applyFont="1" applyBorder="1" applyAlignment="1">
      <alignment horizontal="center" vertical="center"/>
    </xf>
    <xf numFmtId="2" fontId="49" fillId="0" borderId="74" xfId="0" applyNumberFormat="1" applyFont="1" applyBorder="1" applyAlignment="1">
      <alignment horizontal="center" vertical="center"/>
    </xf>
    <xf numFmtId="0" fontId="18" fillId="3" borderId="72" xfId="1" applyFont="1" applyFill="1" applyBorder="1" applyAlignment="1">
      <alignment horizontal="right" vertical="top" wrapText="1"/>
      <protection locked="0"/>
    </xf>
    <xf numFmtId="0" fontId="18" fillId="3" borderId="73" xfId="1" applyFont="1" applyFill="1" applyBorder="1" applyAlignment="1">
      <alignment horizontal="right" vertical="top" wrapText="1"/>
      <protection locked="0"/>
    </xf>
    <xf numFmtId="0" fontId="18" fillId="3" borderId="74" xfId="1" applyFont="1" applyFill="1" applyBorder="1" applyAlignment="1">
      <alignment horizontal="right" vertical="top" wrapText="1"/>
      <protection locked="0"/>
    </xf>
  </cellXfs>
  <cellStyles count="768">
    <cellStyle name="20 % - zvýraznenie1 2" xfId="159" xr:uid="{1B005229-47E3-478D-8315-17EEB78D5020}"/>
    <cellStyle name="20 % - zvýraznenie1 3" xfId="200" xr:uid="{2CB1975E-AAF6-47F7-A2EE-9FA039FD48B4}"/>
    <cellStyle name="20 % - zvýraznenie1 4" xfId="241" xr:uid="{83007037-CE3E-4263-92E6-8A7AD6B3302E}"/>
    <cellStyle name="20 % - zvýraznenie1 5" xfId="282" xr:uid="{5A84A3A6-BBC2-4D71-AD78-4F10A8B021F2}"/>
    <cellStyle name="20 % - zvýraznenie1 6" xfId="323" xr:uid="{07A9833B-351C-457B-95F4-76A95086BE93}"/>
    <cellStyle name="20 % - zvýraznenie1 7" xfId="364" xr:uid="{CB3BEFE2-349C-498A-B875-FF201C2B2A45}"/>
    <cellStyle name="20 % - zvýraznenie1 8" xfId="405" xr:uid="{3D11E64A-3041-460E-924D-C100FC8358DC}"/>
    <cellStyle name="20 % - zvýraznenie2 2" xfId="160" xr:uid="{A9F60458-FF8D-4DF1-9AE7-C679E4CD1BA8}"/>
    <cellStyle name="20 % - zvýraznenie2 3" xfId="201" xr:uid="{7BEABADF-1F25-4275-96DD-3E5783DBD850}"/>
    <cellStyle name="20 % - zvýraznenie2 4" xfId="242" xr:uid="{2AD48A37-D029-4344-9E2C-EF902B44081B}"/>
    <cellStyle name="20 % - zvýraznenie2 5" xfId="283" xr:uid="{7923F4D8-CF0E-41CF-9E3D-21950EE23924}"/>
    <cellStyle name="20 % - zvýraznenie2 6" xfId="324" xr:uid="{A6543FA7-D4FA-428E-9E26-02762DC4D53D}"/>
    <cellStyle name="20 % - zvýraznenie2 7" xfId="365" xr:uid="{78C7F656-AF55-482B-96C1-1147FA739133}"/>
    <cellStyle name="20 % - zvýraznenie2 8" xfId="406" xr:uid="{882A5346-7022-4FFA-A1CA-CCD441EB8C1F}"/>
    <cellStyle name="20 % - zvýraznenie3 2" xfId="161" xr:uid="{E09B86E1-0FB8-4C3D-8CE9-1ED35C4577E6}"/>
    <cellStyle name="20 % - zvýraznenie3 3" xfId="202" xr:uid="{18A2181F-286F-473C-ABAD-F7F24D0C5760}"/>
    <cellStyle name="20 % - zvýraznenie3 4" xfId="243" xr:uid="{E5CB7DA5-EA5F-4D9C-B704-244D98890CF1}"/>
    <cellStyle name="20 % - zvýraznenie3 5" xfId="284" xr:uid="{654A929B-D12F-4F68-88D0-D1629103708F}"/>
    <cellStyle name="20 % - zvýraznenie3 6" xfId="325" xr:uid="{F49221FE-D9C6-4107-AF18-563ACA542B4B}"/>
    <cellStyle name="20 % - zvýraznenie3 7" xfId="366" xr:uid="{9C2962FB-E77B-4668-B11A-9B29AE960267}"/>
    <cellStyle name="20 % - zvýraznenie3 8" xfId="407" xr:uid="{029D0E06-3852-4349-B273-18FB43BA1FD0}"/>
    <cellStyle name="20 % - zvýraznenie4 2" xfId="162" xr:uid="{93DEA8FF-1C1A-470F-B294-74A2B00689DB}"/>
    <cellStyle name="20 % - zvýraznenie4 3" xfId="203" xr:uid="{A2892978-E17A-4CA5-953D-E54C8A4CE9C5}"/>
    <cellStyle name="20 % - zvýraznenie4 4" xfId="244" xr:uid="{F0FE65A7-BB7E-4E42-9ADC-36C081E6B787}"/>
    <cellStyle name="20 % - zvýraznenie4 5" xfId="285" xr:uid="{9E539535-31F1-4EC6-B93C-C53BF934ED67}"/>
    <cellStyle name="20 % - zvýraznenie4 6" xfId="326" xr:uid="{BDD33879-9771-4F66-BFCB-61B0E973FB27}"/>
    <cellStyle name="20 % - zvýraznenie4 7" xfId="367" xr:uid="{BEB3867C-1C9F-49CC-A46A-D5B910437C84}"/>
    <cellStyle name="20 % - zvýraznenie4 8" xfId="408" xr:uid="{9C8221DA-707C-44E3-8E3A-90A4B893EEE8}"/>
    <cellStyle name="20 % - zvýraznenie5 2" xfId="163" xr:uid="{D8F0A0C8-53D5-463E-80D7-19FA5E558A24}"/>
    <cellStyle name="20 % - zvýraznenie5 3" xfId="204" xr:uid="{C4192751-0337-4356-B2A8-CCF4A3D06DDA}"/>
    <cellStyle name="20 % - zvýraznenie5 4" xfId="245" xr:uid="{C8A2D888-107A-4D96-B701-4B7A08E53AB0}"/>
    <cellStyle name="20 % - zvýraznenie5 5" xfId="286" xr:uid="{D91E1597-E324-46B8-876D-4E16D95555E7}"/>
    <cellStyle name="20 % - zvýraznenie5 6" xfId="327" xr:uid="{273AB072-FEB2-48C0-8E02-8036D2A81DDD}"/>
    <cellStyle name="20 % - zvýraznenie5 7" xfId="368" xr:uid="{AA365A7A-03A0-46C3-B05C-943588CC7D6E}"/>
    <cellStyle name="20 % - zvýraznenie5 8" xfId="409" xr:uid="{BFE6D2B7-4BAE-406C-9979-5FCD5A3BCF99}"/>
    <cellStyle name="20 % - zvýraznenie6 2" xfId="164" xr:uid="{9F58625E-33FB-446A-927D-EF3E4190C59B}"/>
    <cellStyle name="20 % - zvýraznenie6 3" xfId="205" xr:uid="{135B9510-359C-489A-9597-A4EECFCA4B94}"/>
    <cellStyle name="20 % - zvýraznenie6 4" xfId="246" xr:uid="{9E77AEAE-3568-460F-9F8F-8AB2B104432C}"/>
    <cellStyle name="20 % - zvýraznenie6 5" xfId="287" xr:uid="{9B18AB11-53AE-42B2-B6F5-F0F7F7490B09}"/>
    <cellStyle name="20 % - zvýraznenie6 6" xfId="328" xr:uid="{CF95CCE8-EC2D-4D2B-9A00-E2991C0C9CAC}"/>
    <cellStyle name="20 % - zvýraznenie6 7" xfId="369" xr:uid="{083B145C-9129-42AF-BDD3-F1216C97B140}"/>
    <cellStyle name="20 % - zvýraznenie6 8" xfId="410" xr:uid="{ABF4E75F-83A1-4E15-B1D2-CE1E0304C61B}"/>
    <cellStyle name="40 % - zvýraznenie1 2" xfId="165" xr:uid="{3AB27A8A-3A74-4114-AD33-54AD1A67FED1}"/>
    <cellStyle name="40 % - zvýraznenie1 3" xfId="206" xr:uid="{C6207DBF-3811-4151-A88C-3FD0D57167BD}"/>
    <cellStyle name="40 % - zvýraznenie1 4" xfId="247" xr:uid="{33FFFD9F-30B2-4846-ADFE-2C3483FF6FBC}"/>
    <cellStyle name="40 % - zvýraznenie1 5" xfId="288" xr:uid="{E22C0E86-8BFA-478C-9980-56507416AEF6}"/>
    <cellStyle name="40 % - zvýraznenie1 6" xfId="329" xr:uid="{374D89D1-B5A6-4377-8A6B-44B34C371A27}"/>
    <cellStyle name="40 % - zvýraznenie1 7" xfId="370" xr:uid="{FD21EAEE-0AA4-4107-B932-2629843FA8DE}"/>
    <cellStyle name="40 % - zvýraznenie1 8" xfId="411" xr:uid="{818AA33E-F115-4102-B5E1-1DB6C408714C}"/>
    <cellStyle name="40 % - zvýraznenie2 2" xfId="166" xr:uid="{4398AB9E-7789-4FF9-9B11-71AEFF84ADDA}"/>
    <cellStyle name="40 % - zvýraznenie2 3" xfId="207" xr:uid="{D3B95148-3DBB-4533-BFF4-CBE84A519BA6}"/>
    <cellStyle name="40 % - zvýraznenie2 4" xfId="248" xr:uid="{2E66D1A2-39D9-40F9-95E3-9603234A4D35}"/>
    <cellStyle name="40 % - zvýraznenie2 5" xfId="289" xr:uid="{287AC273-E9C7-476C-A863-ACD25BFE8C5B}"/>
    <cellStyle name="40 % - zvýraznenie2 6" xfId="330" xr:uid="{E9168B07-6077-43AC-BE26-B22070DDE84E}"/>
    <cellStyle name="40 % - zvýraznenie2 7" xfId="371" xr:uid="{CE8C6B57-666E-4065-84BF-F804B919E8AF}"/>
    <cellStyle name="40 % - zvýraznenie2 8" xfId="412" xr:uid="{B277D92E-6038-4DE2-A5B1-E33AE01CDEB6}"/>
    <cellStyle name="40 % - zvýraznenie3 2" xfId="167" xr:uid="{24FEB7A8-4491-4515-AF46-51DC9AE9F9EE}"/>
    <cellStyle name="40 % - zvýraznenie3 3" xfId="208" xr:uid="{B73B2A91-F4BC-432C-9B34-FB6683CCA71B}"/>
    <cellStyle name="40 % - zvýraznenie3 4" xfId="249" xr:uid="{27B1E847-B915-45E5-9C69-209537FC1751}"/>
    <cellStyle name="40 % - zvýraznenie3 5" xfId="290" xr:uid="{D5DA7D47-6E21-4646-8B8A-52871B953F9F}"/>
    <cellStyle name="40 % - zvýraznenie3 6" xfId="331" xr:uid="{1CB42955-E2EB-486F-AAD1-39986E8EE49F}"/>
    <cellStyle name="40 % - zvýraznenie3 7" xfId="372" xr:uid="{F4816D49-3BA0-43D7-BAE7-AEBC3E903DE0}"/>
    <cellStyle name="40 % - zvýraznenie3 8" xfId="413" xr:uid="{FDAB6082-9232-43BE-B70C-E5C05F965754}"/>
    <cellStyle name="40 % - zvýraznenie4 2" xfId="168" xr:uid="{1085E53E-61B9-421C-BFDF-06F0670D8543}"/>
    <cellStyle name="40 % - zvýraznenie4 3" xfId="209" xr:uid="{941DA364-2CDA-4B21-A75F-0CF7830A7559}"/>
    <cellStyle name="40 % - zvýraznenie4 4" xfId="250" xr:uid="{6118A628-E3A7-4AC5-9483-F48FDDB42488}"/>
    <cellStyle name="40 % - zvýraznenie4 5" xfId="291" xr:uid="{EC7C212B-B6E5-415B-ADC1-473F7D46593B}"/>
    <cellStyle name="40 % - zvýraznenie4 6" xfId="332" xr:uid="{301CE85C-4D18-46E5-A5F2-00F135AC9574}"/>
    <cellStyle name="40 % - zvýraznenie4 7" xfId="373" xr:uid="{35D3B73E-0908-4983-AFB0-D03322BF1D35}"/>
    <cellStyle name="40 % - zvýraznenie4 8" xfId="414" xr:uid="{F34783EF-6AD6-443C-AF7E-DACD9FD6B28F}"/>
    <cellStyle name="40 % - zvýraznenie5 2" xfId="169" xr:uid="{068A998B-CA90-4AD9-8439-76176F6C48D1}"/>
    <cellStyle name="40 % - zvýraznenie5 3" xfId="210" xr:uid="{2A6742CF-FBBE-46BA-A92D-A365B5E309B8}"/>
    <cellStyle name="40 % - zvýraznenie5 4" xfId="251" xr:uid="{2DD08033-D8F1-447D-B7DD-0827B062D9E3}"/>
    <cellStyle name="40 % - zvýraznenie5 5" xfId="292" xr:uid="{5C64FB1F-25BC-480C-97D9-DAFFE5EF16B6}"/>
    <cellStyle name="40 % - zvýraznenie5 6" xfId="333" xr:uid="{C41CA1F1-6757-4BD7-849D-7DB35B547371}"/>
    <cellStyle name="40 % - zvýraznenie5 7" xfId="374" xr:uid="{ECD99DF9-3893-4E2E-B6D3-F99E6E8C61F9}"/>
    <cellStyle name="40 % - zvýraznenie5 8" xfId="415" xr:uid="{6F862A6E-5502-4666-96C5-352B565821FD}"/>
    <cellStyle name="40 % - zvýraznenie6 2" xfId="170" xr:uid="{C47D813B-234E-492E-8EF2-D59689D650F9}"/>
    <cellStyle name="40 % - zvýraznenie6 3" xfId="211" xr:uid="{6FFE2E3E-9171-4939-A92E-C503040E21AE}"/>
    <cellStyle name="40 % - zvýraznenie6 4" xfId="252" xr:uid="{F713121E-8D6B-4143-8E02-3F49645C99D8}"/>
    <cellStyle name="40 % - zvýraznenie6 5" xfId="293" xr:uid="{EDA28F9E-D28F-41F7-AB20-4635B71DAAEC}"/>
    <cellStyle name="40 % - zvýraznenie6 6" xfId="334" xr:uid="{FA8974A8-5E90-483C-BA53-AF6732C10BD1}"/>
    <cellStyle name="40 % - zvýraznenie6 7" xfId="375" xr:uid="{63E53F2E-0448-4613-AF3A-35F61CF07BBE}"/>
    <cellStyle name="40 % - zvýraznenie6 8" xfId="416" xr:uid="{9B40F82F-B2FA-4349-91F0-9BE4509E4D83}"/>
    <cellStyle name="60 % - zvýraznenie1 2" xfId="171" xr:uid="{05BED8F9-33B3-4FFF-9965-ABD0BC91E0F1}"/>
    <cellStyle name="60 % - zvýraznenie1 3" xfId="212" xr:uid="{EDF86D8D-ABF4-43BE-B783-8E16B88613B5}"/>
    <cellStyle name="60 % - zvýraznenie1 4" xfId="253" xr:uid="{8C3257B9-4EBF-4E27-91FC-62598347DFF1}"/>
    <cellStyle name="60 % - zvýraznenie1 5" xfId="294" xr:uid="{C4BA3E25-28D5-49DC-81E5-07BBA44F3E16}"/>
    <cellStyle name="60 % - zvýraznenie1 6" xfId="335" xr:uid="{D645B85E-D26F-4C7E-80A5-749F9AF231B7}"/>
    <cellStyle name="60 % - zvýraznenie1 7" xfId="376" xr:uid="{7A55171A-922D-4964-A6D3-77CE48104440}"/>
    <cellStyle name="60 % - zvýraznenie1 8" xfId="417" xr:uid="{6B4FD7E1-2B63-49E9-B9FD-2A162425E95B}"/>
    <cellStyle name="60 % - zvýraznenie2 2" xfId="172" xr:uid="{7D8A1512-6B76-44DF-A9D1-23E5D5F5B066}"/>
    <cellStyle name="60 % - zvýraznenie2 3" xfId="213" xr:uid="{ECA0AED7-4D34-4656-900B-A2AD4C988289}"/>
    <cellStyle name="60 % - zvýraznenie2 4" xfId="254" xr:uid="{47CCEC9B-16A0-416A-84E1-14BAE0CFF83B}"/>
    <cellStyle name="60 % - zvýraznenie2 5" xfId="295" xr:uid="{9B354803-BBEC-4B63-9869-D1ADF5AB1AA8}"/>
    <cellStyle name="60 % - zvýraznenie2 6" xfId="336" xr:uid="{3AE72A36-D17C-4190-852E-5556C9E3F241}"/>
    <cellStyle name="60 % - zvýraznenie2 7" xfId="377" xr:uid="{2C130C38-4EF7-4BEB-86D7-4C98DA5EAFC1}"/>
    <cellStyle name="60 % - zvýraznenie2 8" xfId="418" xr:uid="{8A26E77D-5DDD-42B9-9413-62492035D722}"/>
    <cellStyle name="60 % - zvýraznenie3 2" xfId="173" xr:uid="{5B1B94AB-CDE7-4405-B586-3B9668E0EC20}"/>
    <cellStyle name="60 % - zvýraznenie3 3" xfId="214" xr:uid="{894C4B50-F987-4C84-9015-CC036AE45CCE}"/>
    <cellStyle name="60 % - zvýraznenie3 4" xfId="255" xr:uid="{F27DEE86-7372-420A-A351-54C1850367BD}"/>
    <cellStyle name="60 % - zvýraznenie3 5" xfId="296" xr:uid="{59D75879-47CD-4240-8179-82CEE5A74899}"/>
    <cellStyle name="60 % - zvýraznenie3 6" xfId="337" xr:uid="{B8A47F63-3E5F-48AF-9B5C-109A0025EE98}"/>
    <cellStyle name="60 % - zvýraznenie3 7" xfId="378" xr:uid="{B1FFF222-84B2-480B-9B36-57C0F3BE6736}"/>
    <cellStyle name="60 % - zvýraznenie3 8" xfId="419" xr:uid="{499429F5-548C-437C-9699-779F32A7863F}"/>
    <cellStyle name="60 % - zvýraznenie4 2" xfId="174" xr:uid="{6CFF352A-7E3B-43ED-87CC-9EC6A380480C}"/>
    <cellStyle name="60 % - zvýraznenie4 3" xfId="215" xr:uid="{8E04E6B4-35C3-41D6-B966-8082A382D710}"/>
    <cellStyle name="60 % - zvýraznenie4 4" xfId="256" xr:uid="{BA435784-A269-4665-8F69-B6DE7BE2C828}"/>
    <cellStyle name="60 % - zvýraznenie4 5" xfId="297" xr:uid="{ED8A27F6-4729-4923-8D5E-176D6D9BD87F}"/>
    <cellStyle name="60 % - zvýraznenie4 6" xfId="338" xr:uid="{11DE03CA-0464-40B6-99D2-F14BC7790242}"/>
    <cellStyle name="60 % - zvýraznenie4 7" xfId="379" xr:uid="{B3C42CC8-5366-4E09-BBC6-833085787A88}"/>
    <cellStyle name="60 % - zvýraznenie4 8" xfId="420" xr:uid="{8CA6ABF5-16B3-4F7A-B76F-7AF6922C2A63}"/>
    <cellStyle name="60 % - zvýraznenie5 2" xfId="175" xr:uid="{4F0941BC-C596-4E33-9454-A643CDFAEF9F}"/>
    <cellStyle name="60 % - zvýraznenie5 3" xfId="216" xr:uid="{F0BD80FC-A5FB-46D8-98B9-E3D6236A130D}"/>
    <cellStyle name="60 % - zvýraznenie5 4" xfId="257" xr:uid="{BA022450-7383-434B-94C5-5F5A4DA30F83}"/>
    <cellStyle name="60 % - zvýraznenie5 5" xfId="298" xr:uid="{2E441A4B-C56B-450B-B064-E66E9EE8D4F4}"/>
    <cellStyle name="60 % - zvýraznenie5 6" xfId="339" xr:uid="{38D86447-C715-4CA8-AE91-7EF797FBAF9C}"/>
    <cellStyle name="60 % - zvýraznenie5 7" xfId="380" xr:uid="{3F31C2DE-0794-4BF1-9A44-7C8EB19F3CDB}"/>
    <cellStyle name="60 % - zvýraznenie5 8" xfId="421" xr:uid="{E7191D80-4F14-4D6D-9E47-5EE96D83DC80}"/>
    <cellStyle name="60 % - zvýraznenie6 2" xfId="176" xr:uid="{C75EB9CF-1F65-44F3-8C23-9EC758AF3FAF}"/>
    <cellStyle name="60 % - zvýraznenie6 3" xfId="217" xr:uid="{635C545B-1C6C-466B-9C3A-A5ABA21EE7F5}"/>
    <cellStyle name="60 % - zvýraznenie6 4" xfId="258" xr:uid="{2245A024-841E-4EC5-83B7-04ED752A4C5B}"/>
    <cellStyle name="60 % - zvýraznenie6 5" xfId="299" xr:uid="{30324B68-7A05-4982-AE73-EEFDB2B7C89E}"/>
    <cellStyle name="60 % - zvýraznenie6 6" xfId="340" xr:uid="{A4288127-CD95-4BE2-BEBB-5EEA8ED43567}"/>
    <cellStyle name="60 % - zvýraznenie6 7" xfId="381" xr:uid="{A98236C0-7512-4756-A29F-8284AC2F2DAD}"/>
    <cellStyle name="60 % - zvýraznenie6 8" xfId="422" xr:uid="{A2F65E92-D220-48C7-9EF0-6689182A2742}"/>
    <cellStyle name="ColStyle1" xfId="1" xr:uid="{00000000-0005-0000-0000-000000000000}"/>
    <cellStyle name="ColStyle1 2" xfId="95" xr:uid="{92FB4E2C-C648-43DA-818C-EA47824A4824}"/>
    <cellStyle name="ColStyle1 3" xfId="10" xr:uid="{4273141D-243A-4BC2-9FEE-9378E38825C8}"/>
    <cellStyle name="ColStyle2" xfId="2" xr:uid="{00000000-0005-0000-0000-000001000000}"/>
    <cellStyle name="ColStyle2 2" xfId="111" xr:uid="{C6945A5D-09C9-4010-868D-D529D2095B73}"/>
    <cellStyle name="ColStyle2 3" xfId="96" xr:uid="{B365A576-DC22-49F6-8FA8-A8F449D2212C}"/>
    <cellStyle name="ColStyle2 4" xfId="11" xr:uid="{B9A1E27C-778C-4B45-8CA8-2CD2C0634290}"/>
    <cellStyle name="ColStyle3" xfId="3" xr:uid="{00000000-0005-0000-0000-000002000000}"/>
    <cellStyle name="ColStyle3 2" xfId="97" xr:uid="{C6373CF7-826B-4F7C-B773-0B89EBD03798}"/>
    <cellStyle name="ColStyle3 3" xfId="12" xr:uid="{826E6AA4-A696-468F-8E60-3098CE28553F}"/>
    <cellStyle name="ColStyle4" xfId="4" xr:uid="{00000000-0005-0000-0000-000003000000}"/>
    <cellStyle name="ColStyle4 2" xfId="98" xr:uid="{13AC75AE-0601-46E8-8E9F-A9DE7646F552}"/>
    <cellStyle name="ColStyle4 3" xfId="13" xr:uid="{35F94FA9-82C3-4FFD-A659-F6A884FC288F}"/>
    <cellStyle name="ColStyle5" xfId="5" xr:uid="{00000000-0005-0000-0000-000004000000}"/>
    <cellStyle name="ColStyle5 2" xfId="99" xr:uid="{C907FA45-A551-40F1-A15F-2AB32E1089EE}"/>
    <cellStyle name="ColStyle5 3" xfId="14" xr:uid="{2EDCFF1D-2531-4DF4-AFD4-5CAD24D48371}"/>
    <cellStyle name="ColStyle6" xfId="6" xr:uid="{00000000-0005-0000-0000-000005000000}"/>
    <cellStyle name="ColStyle6 2" xfId="100" xr:uid="{A02E2DFF-C06C-4C9B-8DB8-5CAB973CC9E2}"/>
    <cellStyle name="ColStyle6 3" xfId="15" xr:uid="{5819CEC7-2BED-4D49-8AC9-DE4305234FE5}"/>
    <cellStyle name="ColStyle7" xfId="7" xr:uid="{00000000-0005-0000-0000-000006000000}"/>
    <cellStyle name="ColStyle7 2" xfId="101" xr:uid="{BAECCFFE-0027-4F75-9598-56F1066054E3}"/>
    <cellStyle name="ColStyle7 3" xfId="16" xr:uid="{D1F10FA4-581F-4B38-8AA9-F99A5E3012E8}"/>
    <cellStyle name="ColStyle8" xfId="8" xr:uid="{00000000-0005-0000-0000-000007000000}"/>
    <cellStyle name="ColStyle8 2" xfId="102" xr:uid="{BF31EC79-3ACE-4CE2-AA29-B258C1AD8978}"/>
    <cellStyle name="Currency 2" xfId="76" xr:uid="{879F4C60-4E39-4824-9167-E8DCB6269745}"/>
    <cellStyle name="čiarky 2" xfId="38" xr:uid="{D4F672D8-7D3A-4825-BDC7-8231DCBBDFA5}"/>
    <cellStyle name="čiarky 2 2" xfId="69" xr:uid="{DFAC6CAB-8D8F-4FDD-875A-F8B1566B83DB}"/>
    <cellStyle name="čiarky 2 3" xfId="83" xr:uid="{E15F6F7B-CC5E-4BB7-A133-B5F4ED97FA35}"/>
    <cellStyle name="čiarky 3" xfId="80" xr:uid="{A08957CF-D08F-41FE-A6A0-DB8B182BF768}"/>
    <cellStyle name="daten" xfId="81" xr:uid="{351A17A8-267C-444E-A24B-D503AD0F4D2E}"/>
    <cellStyle name="Dobrá 2" xfId="177" xr:uid="{E4A0609D-A0EB-4F06-B4D3-A0EFD6B608AE}"/>
    <cellStyle name="Dobrá 3" xfId="218" xr:uid="{61962079-9755-4F14-A004-B096C891EA2D}"/>
    <cellStyle name="Dobrá 4" xfId="259" xr:uid="{39E3F304-9CC6-40C7-9E7D-72ED5142C5F5}"/>
    <cellStyle name="Dobrá 5" xfId="300" xr:uid="{495A01C7-76B3-4D1D-92E5-4B06733B13B2}"/>
    <cellStyle name="Dobrá 6" xfId="341" xr:uid="{B6C2BAA5-E9DB-4CD9-A636-5303AAA5AD83}"/>
    <cellStyle name="Dobrá 7" xfId="382" xr:uid="{F2C5E19D-5451-4392-AB28-FE092A9A75A8}"/>
    <cellStyle name="Dobrá 8" xfId="423" xr:uid="{D6C8963D-3C4E-4867-BBCF-A68B6CD14C4A}"/>
    <cellStyle name="Excel Built-in Normal" xfId="54" xr:uid="{E4425CC6-A043-4611-8C6A-86DAF7CFE224}"/>
    <cellStyle name="Excel Built-in Normal 2" xfId="64" xr:uid="{9E3F62E1-7F68-40BB-9466-059F2C6C78B2}"/>
    <cellStyle name="Hyperlink 2" xfId="77" xr:uid="{5C777910-981F-43E3-B435-AFB5A73A3695}"/>
    <cellStyle name="Hypertextové prepojenie 2" xfId="767" xr:uid="{86FAAFA7-915A-4698-9CA0-2E398A3860BF}"/>
    <cellStyle name="Kontrolná bunka 2" xfId="178" xr:uid="{F648FE8C-3FAD-4BE5-9C78-7DB0E3BAC365}"/>
    <cellStyle name="Kontrolná bunka 3" xfId="219" xr:uid="{FED6DA47-F932-438A-8AAA-02D0831D1DE2}"/>
    <cellStyle name="Kontrolná bunka 4" xfId="260" xr:uid="{50A48DEB-3DCF-4F1E-ACAB-FA727EF517A1}"/>
    <cellStyle name="Kontrolná bunka 5" xfId="301" xr:uid="{AA008707-5A43-4945-8602-50515E737888}"/>
    <cellStyle name="Kontrolná bunka 6" xfId="342" xr:uid="{E8FE4F8B-D1AC-4D12-B777-D4DDA5E862F3}"/>
    <cellStyle name="Kontrolná bunka 7" xfId="383" xr:uid="{8A61AAC8-548F-43FB-9F90-E45893F88F2B}"/>
    <cellStyle name="Kontrolná bunka 8" xfId="424" xr:uid="{589D1FDF-F0EB-4438-8BFC-9EC412461666}"/>
    <cellStyle name="meny 2" xfId="39" xr:uid="{287E6E22-E4D7-4528-97D5-74FC69F6C783}"/>
    <cellStyle name="meny 2 2" xfId="48" xr:uid="{90D99DDF-A2DD-4A64-9B56-CBE7BED9FB6B}"/>
    <cellStyle name="meny 2 3" xfId="84" xr:uid="{E882DAD5-7B96-43BB-9B6D-3587F9F5A0FD}"/>
    <cellStyle name="meny 3" xfId="65" xr:uid="{93261580-CFEB-41D0-A62F-3F92F3C3B4EA}"/>
    <cellStyle name="meny 4" xfId="42" xr:uid="{E7FE3D94-1B77-49EA-9467-6164EF67B0DC}"/>
    <cellStyle name="Nadpis 1 2" xfId="179" xr:uid="{0DEA4D27-5810-4061-8E09-2A5F79A13002}"/>
    <cellStyle name="Nadpis 1 3" xfId="220" xr:uid="{684A9BD6-BC08-4957-8E33-366EFCFA436C}"/>
    <cellStyle name="Nadpis 1 4" xfId="261" xr:uid="{A5B04ABD-0033-448F-AD2F-E72C7E862F39}"/>
    <cellStyle name="Nadpis 1 5" xfId="302" xr:uid="{0C966EFB-A88B-42EA-A6BB-F79EFD3D1985}"/>
    <cellStyle name="Nadpis 1 6" xfId="343" xr:uid="{F775A6BC-22BE-46A1-B550-3BD670FDD109}"/>
    <cellStyle name="Nadpis 1 7" xfId="384" xr:uid="{A5CFA881-1D49-4DC4-BC98-0CC5582AAACB}"/>
    <cellStyle name="Nadpis 1 8" xfId="425" xr:uid="{B8C0E7B4-67F0-43A0-9B20-45493C7B4FAF}"/>
    <cellStyle name="Nadpis 2 2" xfId="180" xr:uid="{C6E27993-89A4-4523-9A00-CB847C390CCA}"/>
    <cellStyle name="Nadpis 2 3" xfId="221" xr:uid="{7B690D08-540F-40C5-99EB-68D4439174A8}"/>
    <cellStyle name="Nadpis 2 4" xfId="262" xr:uid="{4CABFE39-7ECB-485E-911F-F83F55C6A273}"/>
    <cellStyle name="Nadpis 2 5" xfId="303" xr:uid="{B4A4B1C8-BE40-4D7A-87FC-496E7223747E}"/>
    <cellStyle name="Nadpis 2 6" xfId="344" xr:uid="{AD064835-6046-4D5C-AF50-7D8197A80BD1}"/>
    <cellStyle name="Nadpis 2 7" xfId="385" xr:uid="{7C07BC08-51B6-4FE5-8445-7BD95FDA0D21}"/>
    <cellStyle name="Nadpis 2 8" xfId="426" xr:uid="{0D1312BB-297F-4065-815A-5956062E7B28}"/>
    <cellStyle name="Nadpis 3 2" xfId="181" xr:uid="{B0F2C58C-C35F-4809-B717-D788BEBB8B0F}"/>
    <cellStyle name="Nadpis 3 3" xfId="222" xr:uid="{47357BA1-9FB1-4EFB-A625-0488AB3D42F9}"/>
    <cellStyle name="Nadpis 3 4" xfId="263" xr:uid="{806CA117-64CD-45FF-88BA-90BC8FC49187}"/>
    <cellStyle name="Nadpis 3 5" xfId="304" xr:uid="{FCB2B5FD-F4B8-4660-AE08-97C1AAE6A038}"/>
    <cellStyle name="Nadpis 3 6" xfId="345" xr:uid="{834ED169-D99C-42D3-9168-A934F5E27D18}"/>
    <cellStyle name="Nadpis 3 7" xfId="386" xr:uid="{7D2E30DD-9C84-44A0-B6CA-67A34A688227}"/>
    <cellStyle name="Nadpis 3 8" xfId="427" xr:uid="{AFAD87DC-D270-4F2A-89F8-720ACD1B850A}"/>
    <cellStyle name="Nadpis 4 2" xfId="182" xr:uid="{63571F50-D45D-4A09-BFA2-11ED4BCAB693}"/>
    <cellStyle name="Nadpis 4 3" xfId="223" xr:uid="{86240BA1-55C7-43E9-9428-9C8A2EF91143}"/>
    <cellStyle name="Nadpis 4 4" xfId="264" xr:uid="{5B68FA0D-CDC9-4E2F-B1F7-D15344E9717F}"/>
    <cellStyle name="Nadpis 4 5" xfId="305" xr:uid="{55A865FB-5908-4DFF-9086-361DB2C9532E}"/>
    <cellStyle name="Nadpis 4 6" xfId="346" xr:uid="{C5C3CB5C-E002-47BB-8CB1-10B6F0971728}"/>
    <cellStyle name="Nadpis 4 7" xfId="387" xr:uid="{099F361A-4ECE-4E76-AC50-1140F8057DD4}"/>
    <cellStyle name="Nadpis 4 8" xfId="428" xr:uid="{6F999BBB-0E43-47BD-AD40-630CCDC3C5E4}"/>
    <cellStyle name="Neutrálna 2" xfId="183" xr:uid="{D6EB7548-B6B2-4C3F-8AE3-9683761D322F}"/>
    <cellStyle name="Neutrálna 3" xfId="224" xr:uid="{3633C9DD-D7CD-4ACE-9D61-31F573DC6334}"/>
    <cellStyle name="Neutrálna 4" xfId="265" xr:uid="{27B50A57-365D-4EFC-9196-C519C2CF725B}"/>
    <cellStyle name="Neutrálna 5" xfId="306" xr:uid="{AF69345A-71EE-4CD5-806C-BD913443F873}"/>
    <cellStyle name="Neutrálna 6" xfId="347" xr:uid="{ECC738B8-CFE3-4D3B-B7DD-987B87D4D537}"/>
    <cellStyle name="Neutrálna 7" xfId="388" xr:uid="{8E89279D-3CE3-427E-BC6E-309BAC60E4CA}"/>
    <cellStyle name="Neutrálna 8" xfId="429" xr:uid="{A0DEBF6E-0523-4B60-B41D-2EA7D3D8E409}"/>
    <cellStyle name="Normal 2" xfId="446" xr:uid="{E6F95A7C-24E0-4C11-98A9-44FEF6B20AA5}"/>
    <cellStyle name="Normal 3" xfId="509" xr:uid="{1A9C893F-EF33-4038-9B60-E6ECC4657D15}"/>
    <cellStyle name="Normal 4" xfId="469" xr:uid="{6630026D-A3A5-472D-B297-C6EFAC6001A6}"/>
    <cellStyle name="Normal 5" xfId="448" xr:uid="{D48997AF-59BA-4F10-8DBA-A346E0E454E2}"/>
    <cellStyle name="Normálna" xfId="0" builtinId="0"/>
    <cellStyle name="Normálna 2" xfId="17" xr:uid="{CB280059-A733-4E89-AEA6-0F8B32D2B3A5}"/>
    <cellStyle name="Normálna 3" xfId="766" xr:uid="{83AC68E0-2FD3-4CA3-9BD1-88679A95D12A}"/>
    <cellStyle name="normálne 10" xfId="47" xr:uid="{090C5C67-2ED8-4A65-AC80-6E7C3D62FB89}"/>
    <cellStyle name="Normálne 11" xfId="763" xr:uid="{9E121DC2-EBFE-4343-96E6-4EF91A7D06BC}"/>
    <cellStyle name="normálne 12" xfId="24" xr:uid="{CD8000DE-28C0-476F-A0EC-C87D2D6D287C}"/>
    <cellStyle name="normálne 13" xfId="25" xr:uid="{6EDC08DC-A7A7-4252-AE1A-14DD6D4551C1}"/>
    <cellStyle name="normálne 14" xfId="26" xr:uid="{1BD66872-281F-46C8-A1E0-C2E58667CD99}"/>
    <cellStyle name="normálne 15" xfId="32" xr:uid="{E539193D-277B-4069-A6BB-C4DBA8EF6F5A}"/>
    <cellStyle name="normálne 16" xfId="33" xr:uid="{B7BBC856-6268-4F11-B702-A67F3751EDBE}"/>
    <cellStyle name="normálne 17" xfId="31" xr:uid="{258C66B2-4482-4DA7-8DC3-915A3A39A056}"/>
    <cellStyle name="normálne 18" xfId="34" xr:uid="{F212AE75-635D-4873-A76C-A8FDC0120568}"/>
    <cellStyle name="normálne 19" xfId="30" xr:uid="{08408FDF-8665-4118-80F8-434F051EB3D3}"/>
    <cellStyle name="normálne 2" xfId="22" xr:uid="{F2E1F19E-2696-49A3-A62F-9A4D3FD5F262}"/>
    <cellStyle name="normálne 2 2" xfId="53" xr:uid="{43DF7CB7-2CAE-4224-8E4B-F0EA39124E41}"/>
    <cellStyle name="normálne 2 2 2" xfId="63" xr:uid="{19C733B0-CE39-449C-9684-9DFE5E1A68D6}"/>
    <cellStyle name="normálne 2 2 2 2" xfId="126" xr:uid="{C01CBB7E-1560-4B60-8583-DA50D6DA40A3}"/>
    <cellStyle name="normálne 2 2 2 2 2" xfId="129" xr:uid="{CEBFA2C5-BB30-4717-A4A6-20A5CE856F46}"/>
    <cellStyle name="normálne 2 2 2 2 3" xfId="136" xr:uid="{F13087B9-BD97-437B-A510-BD0E03C718C0}"/>
    <cellStyle name="normálne 2 2 2 2 4" xfId="117" xr:uid="{D51D21EF-722C-4081-92E4-88DEEDFC6D58}"/>
    <cellStyle name="normálne 2 2 2 2 5" xfId="147" xr:uid="{AD16117F-EE69-43B1-A540-C8AB92F52962}"/>
    <cellStyle name="normálne 2 2 2 2 6" xfId="156" xr:uid="{45D7A90B-1AAB-45A1-B16B-C08117C6BBD4}"/>
    <cellStyle name="normálne 2 2 2 3" xfId="122" xr:uid="{B0878F47-0476-4229-B7AB-CAC3C7880581}"/>
    <cellStyle name="normálne 2 2 2 4" xfId="115" xr:uid="{A4F3967E-5749-4663-BC6B-25088C582B85}"/>
    <cellStyle name="normálne 2 2 2 5" xfId="145" xr:uid="{513BAEE7-7A06-465E-8F67-5313B932C079}"/>
    <cellStyle name="normálne 2 2 2 6" xfId="154" xr:uid="{C935DD9D-4BED-48BC-82D8-B74825FCE156}"/>
    <cellStyle name="normálne 2 2 3" xfId="116" xr:uid="{DDF59FA0-E498-4DEE-90F7-4D95F20D393C}"/>
    <cellStyle name="normálne 2 2 4" xfId="133" xr:uid="{05B2100B-62AE-4DC0-940D-D726DC6328C9}"/>
    <cellStyle name="normálne 2 2 5" xfId="139" xr:uid="{0D574E2C-D61F-45BF-A37D-A67470187526}"/>
    <cellStyle name="normálne 2 2 6" xfId="140" xr:uid="{3D1A301A-4208-4640-A225-27D05BF752D1}"/>
    <cellStyle name="normálne 2 2 7" xfId="150" xr:uid="{FF247557-9072-4F4D-A0FA-BA5FB4ED94FF}"/>
    <cellStyle name="normálne 2 3" xfId="59" xr:uid="{FA95F49D-BCA4-4E0F-933D-2C103ADFEB51}"/>
    <cellStyle name="normálne 2 3 2" xfId="68" xr:uid="{D449838E-CFF0-4312-AC4B-278C315E4B23}"/>
    <cellStyle name="normálne 2 4" xfId="74" xr:uid="{9626FFD0-EF5C-40B8-876A-B35174157095}"/>
    <cellStyle name="normálne 2 5" xfId="43" xr:uid="{831FFD4F-D49E-4EB5-B178-4AF50C2009B0}"/>
    <cellStyle name="normálne 20" xfId="27" xr:uid="{3A9AED97-BA1D-4719-B722-42D36D5404F9}"/>
    <cellStyle name="normálne 21" xfId="29" xr:uid="{B48D0C86-25A7-444D-A2A5-5EE7821F8208}"/>
    <cellStyle name="normálne 22" xfId="28" xr:uid="{7DCEF8AF-0B4A-453D-B768-CAD4ECA547A8}"/>
    <cellStyle name="normálne 23" xfId="20" xr:uid="{EC0F7B8B-2367-4A68-AF96-3C2F386F5F5B}"/>
    <cellStyle name="normálne 24" xfId="21" xr:uid="{50CD4D33-6269-44F0-AB74-087C7DB40104}"/>
    <cellStyle name="normálne 26" xfId="36" xr:uid="{11106F8D-7AAE-41E2-931E-341FCBE51062}"/>
    <cellStyle name="normálne 27" xfId="35" xr:uid="{52E2B488-422B-4FD4-A37E-C3B8EA7B9C17}"/>
    <cellStyle name="normálne 3" xfId="23" xr:uid="{56772BFE-E7D1-498D-8FA0-C42901C9023C}"/>
    <cellStyle name="normálne 3 2" xfId="60" xr:uid="{FAA88533-2BDE-485A-A201-1B0702C76B63}"/>
    <cellStyle name="normálne 3 3" xfId="49" xr:uid="{529E3990-7BD1-4781-890A-0069CB0EA549}"/>
    <cellStyle name="normálne 30" xfId="113" xr:uid="{D2220FF9-A259-4699-85CA-D818A5312171}"/>
    <cellStyle name="normálne 30 2" xfId="498" xr:uid="{3D16E999-57C4-4B25-8DA3-5444D03574CB}"/>
    <cellStyle name="normálne 30 3" xfId="478" xr:uid="{EA4C97E6-02D8-4457-9515-03ABBBE85CC6}"/>
    <cellStyle name="normálne 30 4" xfId="457" xr:uid="{EE72F2C4-F37A-46D4-91EF-7A437BD3D63D}"/>
    <cellStyle name="Normálne 32" xfId="764" xr:uid="{1BAA810F-A325-46A7-9CAA-E5792A264DFC}"/>
    <cellStyle name="Normálne 33" xfId="765" xr:uid="{3C9F727D-499C-4AD7-9E61-5E7A59C3B751}"/>
    <cellStyle name="normálne 4" xfId="37" xr:uid="{7BE6EBFD-6815-41D2-AF03-3599B55CC7CC}"/>
    <cellStyle name="normálne 4 2" xfId="62" xr:uid="{D0750054-94EC-463B-9AA0-41F29CBB6DB4}"/>
    <cellStyle name="normálne 4 3" xfId="52" xr:uid="{F504D092-D54E-4E08-92F2-59E2878F9AAE}"/>
    <cellStyle name="normálne 4 4" xfId="82" xr:uid="{EE0903F0-0ADA-481A-BB36-91F405DBACAD}"/>
    <cellStyle name="normálne 5" xfId="18" xr:uid="{FB2CA28F-F6E8-4C49-9F22-EE118EFD3D3F}"/>
    <cellStyle name="normálne 5 2" xfId="73" xr:uid="{0B8B90E5-1971-45B6-829B-A73998A7C845}"/>
    <cellStyle name="normálne 5 3" xfId="55" xr:uid="{0A55E118-3375-4A3C-8586-7038A48DB75A}"/>
    <cellStyle name="normálne 6" xfId="56" xr:uid="{3F603EE2-B004-48E9-A5B5-9D65773EAD74}"/>
    <cellStyle name="normálne 7" xfId="66" xr:uid="{E9C15AE2-D1C6-44AB-9176-72C606CFD990}"/>
    <cellStyle name="normálne 8" xfId="70" xr:uid="{C3B241D6-AF8D-47D6-977E-92E1E8EC75FA}"/>
    <cellStyle name="normálne 9" xfId="71" xr:uid="{9373C178-D6A3-4A6A-A8ED-71530453E779}"/>
    <cellStyle name="Normální 10" xfId="91" xr:uid="{1C83FCDB-86C3-4CAD-B64B-52991D156E7E}"/>
    <cellStyle name="Normální 11" xfId="109" xr:uid="{E235C87F-D2A2-47FD-971A-2CE80049AAB5}"/>
    <cellStyle name="Normální 11 2" xfId="495" xr:uid="{A2B64E74-DFC0-4BC3-9FA7-EC6F80838B63}"/>
    <cellStyle name="Normální 11 3" xfId="475" xr:uid="{4385FBD1-A3FD-4365-A672-09F3AA97A4A4}"/>
    <cellStyle name="Normální 11 4" xfId="454" xr:uid="{EECA967B-92C3-4663-8251-32D699A21393}"/>
    <cellStyle name="Normální 12" xfId="447" xr:uid="{0974334A-329A-426F-BDDA-E2D31171C031}"/>
    <cellStyle name="Normální 12 2" xfId="510" xr:uid="{D5340155-A78C-400D-B829-05EBBF398A25}"/>
    <cellStyle name="Normální 12 3" xfId="489" xr:uid="{8BCE714E-E162-43B2-A310-821EBBB23048}"/>
    <cellStyle name="Normální 12 4" xfId="468" xr:uid="{977F8DE6-BF5C-46D9-BD52-167C843E4033}"/>
    <cellStyle name="normální 2" xfId="75" xr:uid="{0C711A03-5488-4E6F-9E2C-3361A020678E}"/>
    <cellStyle name="normální 2 10" xfId="449" xr:uid="{76CE51BB-C1B5-44D2-978F-51752045823C}"/>
    <cellStyle name="normální 2 10 2" xfId="559" xr:uid="{58A3A87A-21DE-46CA-946C-8069D95BCC2B}"/>
    <cellStyle name="normální 2 10 3" xfId="643" xr:uid="{12B7C3D9-7130-43EF-A5A1-7B2504107318}"/>
    <cellStyle name="normální 2 10 4" xfId="727" xr:uid="{0009603F-410E-4B1D-819C-53BD4C456FFE}"/>
    <cellStyle name="normální 2 11" xfId="547" xr:uid="{2BF2977F-4518-4B9C-853D-E6065168F7E1}"/>
    <cellStyle name="normální 2 11 2" xfId="631" xr:uid="{3489C6B8-870F-4D66-878A-CF83F5E6F2E1}"/>
    <cellStyle name="normální 2 11 3" xfId="715" xr:uid="{EE3E0F3E-3BDD-450F-AEE9-C2301DFEF768}"/>
    <cellStyle name="normální 2 12" xfId="511" xr:uid="{BD7C07BF-B6E6-408C-9337-27FE6CBA782B}"/>
    <cellStyle name="normální 2 13" xfId="595" xr:uid="{56B56799-E069-4894-BCF9-45307CBB075D}"/>
    <cellStyle name="normální 2 14" xfId="679" xr:uid="{B6FF5970-FB41-43CE-B875-B2A8E9B0ADCF}"/>
    <cellStyle name="normální 2 2" xfId="90" xr:uid="{312D2310-C99B-4C97-BF7B-29F05866C77B}"/>
    <cellStyle name="normální 2 2 10" xfId="596" xr:uid="{2B4ABD23-5D93-4CAD-BC96-E1D52CE186F3}"/>
    <cellStyle name="normální 2 2 11" xfId="680" xr:uid="{7C09A513-3FCF-4612-99E1-37DBB00A1F69}"/>
    <cellStyle name="normální 2 2 2" xfId="93" xr:uid="{22FE1EE7-21E9-49BE-A00C-A0E3FD83CA0D}"/>
    <cellStyle name="normální 2 2 2 2" xfId="493" xr:uid="{B2BD5728-F06C-4ED6-B11A-E2DE3EA418CD}"/>
    <cellStyle name="normální 2 2 2 2 2" xfId="586" xr:uid="{FD6ACD34-3053-4E08-988E-E6A790A86CF1}"/>
    <cellStyle name="normální 2 2 2 2 2 2" xfId="670" xr:uid="{9E2720BE-D617-423E-9E25-62A38FBB63B0}"/>
    <cellStyle name="normální 2 2 2 2 2 3" xfId="754" xr:uid="{31F8B40D-9203-421A-88CC-5EF39E14FC24}"/>
    <cellStyle name="normální 2 2 2 2 3" xfId="538" xr:uid="{9B322843-8C52-475A-B74E-C682EEE741D9}"/>
    <cellStyle name="normální 2 2 2 2 4" xfId="622" xr:uid="{FCE82DB0-1421-40EB-A52D-83F581C45E88}"/>
    <cellStyle name="normální 2 2 2 2 5" xfId="706" xr:uid="{3600161C-3974-405C-8F2F-33A920522F8B}"/>
    <cellStyle name="normální 2 2 2 3" xfId="473" xr:uid="{AFDC385A-CEB9-42EA-BE03-BE805A328B59}"/>
    <cellStyle name="normální 2 2 2 3 2" xfId="574" xr:uid="{61636CB5-A71C-411C-9A38-7EFC8F27675C}"/>
    <cellStyle name="normální 2 2 2 3 2 2" xfId="658" xr:uid="{DC965F06-2971-4E68-B4E7-6E6455CBC2FC}"/>
    <cellStyle name="normální 2 2 2 3 2 3" xfId="742" xr:uid="{688188CC-748F-4496-BE71-36F5F3085C1A}"/>
    <cellStyle name="normální 2 2 2 3 3" xfId="526" xr:uid="{49CEC12A-F043-40FE-88EE-0358A11F5BD4}"/>
    <cellStyle name="normální 2 2 2 3 4" xfId="610" xr:uid="{53C5A8C3-35CD-4306-A4E8-941A92E042BC}"/>
    <cellStyle name="normální 2 2 2 3 5" xfId="694" xr:uid="{66611714-BF11-44E6-ACB0-1A0218111806}"/>
    <cellStyle name="normální 2 2 2 4" xfId="452" xr:uid="{75E94DA3-D25E-4AB8-BC5A-F73AAC035827}"/>
    <cellStyle name="normální 2 2 2 4 2" xfId="562" xr:uid="{A5098996-4817-40C6-AC6C-C2DC0158D484}"/>
    <cellStyle name="normální 2 2 2 4 3" xfId="646" xr:uid="{DEB6A686-6131-470A-ABB1-10160518FA01}"/>
    <cellStyle name="normální 2 2 2 4 4" xfId="730" xr:uid="{EE5B079E-DCF7-483B-8602-A84E5BC243C1}"/>
    <cellStyle name="normální 2 2 2 5" xfId="550" xr:uid="{12FDFE1E-4D5D-4C9C-A960-6BB39B4A85FE}"/>
    <cellStyle name="normální 2 2 2 5 2" xfId="634" xr:uid="{29220CEB-BA97-443C-8C37-E8EF2966084E}"/>
    <cellStyle name="normální 2 2 2 5 3" xfId="718" xr:uid="{7F4B3A93-0EDC-4017-B885-9E3C0A4B3C5F}"/>
    <cellStyle name="normální 2 2 2 6" xfId="514" xr:uid="{D1C0CC1D-4D59-415E-9ADE-33351B80BED1}"/>
    <cellStyle name="normální 2 2 2 7" xfId="598" xr:uid="{550DC7AD-215E-469B-9450-264249844DE3}"/>
    <cellStyle name="normální 2 2 2 8" xfId="682" xr:uid="{18F90502-07C0-4307-9416-6C2364F35700}"/>
    <cellStyle name="normální 2 2 3" xfId="108" xr:uid="{192FE76A-46F6-4E63-ABAA-6D506A9422B0}"/>
    <cellStyle name="normální 2 2 3 2" xfId="494" xr:uid="{883AEE96-149D-4D3A-A12C-60E9BEFC5998}"/>
    <cellStyle name="normální 2 2 3 2 2" xfId="587" xr:uid="{550C7C02-0F0A-4DAA-9657-641C7D079CF5}"/>
    <cellStyle name="normální 2 2 3 2 2 2" xfId="671" xr:uid="{AE02C4FD-DC9F-4A35-9E47-2A96BAF25C62}"/>
    <cellStyle name="normální 2 2 3 2 2 3" xfId="755" xr:uid="{821EBAFE-BB4A-49B1-8C4F-78F91E4DE537}"/>
    <cellStyle name="normální 2 2 3 2 3" xfId="539" xr:uid="{74926297-5C96-4A53-9E70-7495FD4299F2}"/>
    <cellStyle name="normální 2 2 3 2 4" xfId="623" xr:uid="{54CD39D9-E993-44E5-B4AF-004791E7942F}"/>
    <cellStyle name="normální 2 2 3 2 5" xfId="707" xr:uid="{9261CCA3-E97E-454B-A14F-E121B36886BC}"/>
    <cellStyle name="normální 2 2 3 3" xfId="474" xr:uid="{7FF561F9-0E16-4E99-875F-947DFF064CFB}"/>
    <cellStyle name="normální 2 2 3 3 2" xfId="575" xr:uid="{7B0B22F3-4CAD-481C-A5F0-962C2AF0EF73}"/>
    <cellStyle name="normální 2 2 3 3 2 2" xfId="659" xr:uid="{46099A5E-C3DC-482E-BDB4-3E4E34A87F72}"/>
    <cellStyle name="normální 2 2 3 3 2 3" xfId="743" xr:uid="{705D50C2-8A39-462A-A7E3-B158D7E4101A}"/>
    <cellStyle name="normální 2 2 3 3 3" xfId="527" xr:uid="{36BEDE0A-F7CF-4AE8-A6B9-A37AD26A55DE}"/>
    <cellStyle name="normální 2 2 3 3 4" xfId="611" xr:uid="{367E8B9D-A106-491B-84AC-C8839D8A4551}"/>
    <cellStyle name="normální 2 2 3 3 5" xfId="695" xr:uid="{3A06804D-A7B7-4DCF-AEE0-21EF5C52CF27}"/>
    <cellStyle name="normální 2 2 3 4" xfId="453" xr:uid="{0B8AED6A-08AE-4EBF-BBEA-B505034D1853}"/>
    <cellStyle name="normální 2 2 3 4 2" xfId="563" xr:uid="{A0FE05CA-5BBA-4BB7-845A-6695410CC63B}"/>
    <cellStyle name="normální 2 2 3 4 3" xfId="647" xr:uid="{3B737ED7-8663-4182-874A-37277DA33C13}"/>
    <cellStyle name="normální 2 2 3 4 4" xfId="731" xr:uid="{5658A909-7F29-466F-9F41-4FAAB0DFEE53}"/>
    <cellStyle name="normální 2 2 3 5" xfId="551" xr:uid="{EFEA4303-EAF2-4979-8679-715F3BAB3149}"/>
    <cellStyle name="normální 2 2 3 5 2" xfId="635" xr:uid="{C6CAD2AD-39EE-402B-96C8-C3A99C998E72}"/>
    <cellStyle name="normální 2 2 3 5 3" xfId="719" xr:uid="{6640954A-2E26-48A4-982F-B6EDB685E30F}"/>
    <cellStyle name="normální 2 2 3 6" xfId="515" xr:uid="{A71FC1EF-8668-41EC-B491-3DA1A53432AC}"/>
    <cellStyle name="normální 2 2 3 7" xfId="599" xr:uid="{F1D389D6-827C-499A-AB62-96554ECE279C}"/>
    <cellStyle name="normální 2 2 3 8" xfId="683" xr:uid="{A5FF94BE-6125-449A-B99E-CFA8532FD1A5}"/>
    <cellStyle name="normální 2 2 4" xfId="134" xr:uid="{B4DC94DF-83FC-4573-9AD6-45A9F4C67A0F}"/>
    <cellStyle name="normální 2 2 4 2" xfId="502" xr:uid="{EEC74289-9FE5-4447-9A6E-ADD5E8EB3247}"/>
    <cellStyle name="normální 2 2 4 2 2" xfId="590" xr:uid="{5A72F1A0-8861-4126-AFEE-57B937252532}"/>
    <cellStyle name="normální 2 2 4 2 2 2" xfId="674" xr:uid="{2DA3A0E2-EBF2-42A5-BD1D-6E85522344D0}"/>
    <cellStyle name="normální 2 2 4 2 2 3" xfId="758" xr:uid="{CD80001E-7A1D-4A92-A129-6DC18CD5F3FC}"/>
    <cellStyle name="normální 2 2 4 2 3" xfId="542" xr:uid="{6DA255A1-8818-4E2A-86CC-8147471267F0}"/>
    <cellStyle name="normální 2 2 4 2 4" xfId="626" xr:uid="{BCB09848-42E0-4B88-8F0A-34297CEECF0A}"/>
    <cellStyle name="normální 2 2 4 2 5" xfId="710" xr:uid="{9BD9B9DA-3A01-4773-9203-E9D00938B1A9}"/>
    <cellStyle name="normální 2 2 4 3" xfId="482" xr:uid="{57C2DEBC-75A6-4C01-BF6F-8B6D1FFD9608}"/>
    <cellStyle name="normální 2 2 4 3 2" xfId="578" xr:uid="{6AD25D68-EBE0-4DCA-B3A7-A1E2ABC68F5B}"/>
    <cellStyle name="normální 2 2 4 3 2 2" xfId="662" xr:uid="{8B540E97-B813-40C3-9303-C6DB1FD49257}"/>
    <cellStyle name="normální 2 2 4 3 2 3" xfId="746" xr:uid="{F2A88837-8EB5-48E8-94A0-EA6061AC4FBB}"/>
    <cellStyle name="normální 2 2 4 3 3" xfId="530" xr:uid="{31585F28-BD6A-41EC-8064-144C6EAC75BD}"/>
    <cellStyle name="normální 2 2 4 3 4" xfId="614" xr:uid="{582AF6BF-2855-4B52-BCE4-2B064F41CFD1}"/>
    <cellStyle name="normální 2 2 4 3 5" xfId="698" xr:uid="{91224E16-E34B-49C6-9140-0B40DACB0F82}"/>
    <cellStyle name="normální 2 2 4 4" xfId="461" xr:uid="{367E3391-6730-4B5E-90BF-42882D57EFB2}"/>
    <cellStyle name="normální 2 2 4 4 2" xfId="566" xr:uid="{35BEBC6F-1A8A-4452-821C-4412EA4E0823}"/>
    <cellStyle name="normální 2 2 4 4 3" xfId="650" xr:uid="{BF5C1E72-F994-458F-A667-AEA203E36EC0}"/>
    <cellStyle name="normální 2 2 4 4 4" xfId="734" xr:uid="{95185446-23FF-4D26-8C41-7F89827D6021}"/>
    <cellStyle name="normální 2 2 4 5" xfId="554" xr:uid="{6C897F46-B5D2-4E64-8686-6AEFF885F8E0}"/>
    <cellStyle name="normální 2 2 4 5 2" xfId="638" xr:uid="{3E697D0D-7928-4E8F-BD15-2608078801F2}"/>
    <cellStyle name="normální 2 2 4 5 3" xfId="722" xr:uid="{07498BE6-BC75-4754-B228-3DA8B87CD112}"/>
    <cellStyle name="normální 2 2 4 6" xfId="518" xr:uid="{D262DC4F-315D-4DE7-9C82-F5E497817FDA}"/>
    <cellStyle name="normální 2 2 4 7" xfId="602" xr:uid="{589DC3CA-6013-41B5-A0F4-30B3F282BC28}"/>
    <cellStyle name="normální 2 2 4 8" xfId="686" xr:uid="{D689D22E-E62C-4B94-A7BD-FDE5D70A9C02}"/>
    <cellStyle name="normální 2 2 5" xfId="491" xr:uid="{16AF7780-0756-407C-B451-EF217DF9628E}"/>
    <cellStyle name="normální 2 2 5 2" xfId="584" xr:uid="{8C4E0EBE-121B-476B-99EF-278246A7F4C0}"/>
    <cellStyle name="normální 2 2 5 2 2" xfId="668" xr:uid="{9815DAB2-831C-43F2-9F38-3F5481E0E814}"/>
    <cellStyle name="normální 2 2 5 2 3" xfId="752" xr:uid="{F78C73FF-2400-4C00-8DED-8CD1E4405976}"/>
    <cellStyle name="normální 2 2 5 3" xfId="536" xr:uid="{C2887502-40C5-41B5-841D-9EF6D2229147}"/>
    <cellStyle name="normální 2 2 5 4" xfId="620" xr:uid="{C11DA859-8120-4B77-A7B1-B86B80D1BE7B}"/>
    <cellStyle name="normální 2 2 5 5" xfId="704" xr:uid="{7CB75F22-E75F-4320-9897-256C027E4A53}"/>
    <cellStyle name="normální 2 2 6" xfId="471" xr:uid="{199352F6-E31F-4193-8312-D136B091B7CA}"/>
    <cellStyle name="normální 2 2 6 2" xfId="572" xr:uid="{0ED44651-DF4A-41A8-BE53-9DFAF81C6243}"/>
    <cellStyle name="normální 2 2 6 2 2" xfId="656" xr:uid="{5DF0C424-36BD-4CEF-9543-DD626A0B8B05}"/>
    <cellStyle name="normální 2 2 6 2 3" xfId="740" xr:uid="{573AB355-1072-40D5-833C-C8EBA2EC89E5}"/>
    <cellStyle name="normální 2 2 6 3" xfId="524" xr:uid="{A580641D-B84A-4BEF-948B-00C70EE1DC34}"/>
    <cellStyle name="normální 2 2 6 4" xfId="608" xr:uid="{7416248B-5B3A-4871-8505-D13EB23C14A9}"/>
    <cellStyle name="normální 2 2 6 5" xfId="692" xr:uid="{FC82B87A-C431-4FD8-9383-86686C53A7BF}"/>
    <cellStyle name="normální 2 2 7" xfId="450" xr:uid="{91FD8F07-7E9E-49DD-A793-53618920B987}"/>
    <cellStyle name="normální 2 2 7 2" xfId="560" xr:uid="{03ECA199-DFD9-4B50-BB5F-4A9E5275F216}"/>
    <cellStyle name="normální 2 2 7 3" xfId="644" xr:uid="{DDDF9EDA-49E2-438A-BA86-B7762307ACB7}"/>
    <cellStyle name="normální 2 2 7 4" xfId="728" xr:uid="{EB73F79D-F15D-4FCE-A7A5-121C0559DDDA}"/>
    <cellStyle name="normální 2 2 8" xfId="548" xr:uid="{18BA203A-EE9B-4934-A8D5-61AAA30B5389}"/>
    <cellStyle name="normální 2 2 8 2" xfId="632" xr:uid="{0BD43813-BD30-47F3-ADA1-56269E2F217B}"/>
    <cellStyle name="normální 2 2 8 3" xfId="716" xr:uid="{9A5B68A9-2120-4997-B78C-48E1E982D81A}"/>
    <cellStyle name="normální 2 2 9" xfId="512" xr:uid="{B65B1072-FF20-4151-BDEC-80C13424C263}"/>
    <cellStyle name="normální 2 3" xfId="92" xr:uid="{C75A241D-DD03-4FFA-8EC8-F6730155F9BB}"/>
    <cellStyle name="normální 2 3 2" xfId="138" xr:uid="{0B5875CC-C93E-4E6F-9B8F-0E017E016E8E}"/>
    <cellStyle name="normální 2 3 2 2" xfId="503" xr:uid="{3A243ADA-D3FB-4599-977E-0F7006704811}"/>
    <cellStyle name="normální 2 3 2 2 2" xfId="591" xr:uid="{2AB63509-E3C3-4E8E-AA7E-5CB3B8A2CE3D}"/>
    <cellStyle name="normální 2 3 2 2 2 2" xfId="675" xr:uid="{703D256C-1188-4BE0-8CF4-B4572EFB980C}"/>
    <cellStyle name="normální 2 3 2 2 2 3" xfId="759" xr:uid="{AB0C720E-B01C-4684-99B8-B8E36B44DCE7}"/>
    <cellStyle name="normální 2 3 2 2 3" xfId="543" xr:uid="{5C8BA424-C5A9-4843-92B5-F08CAE9728B4}"/>
    <cellStyle name="normální 2 3 2 2 4" xfId="627" xr:uid="{48E53347-DB06-4649-9E8F-D2982F6F4F9B}"/>
    <cellStyle name="normální 2 3 2 2 5" xfId="711" xr:uid="{3E355667-8DFD-4FE4-8570-BB15971C8616}"/>
    <cellStyle name="normální 2 3 2 3" xfId="483" xr:uid="{2CD80E23-788F-4410-A8F8-4D7145102339}"/>
    <cellStyle name="normální 2 3 2 3 2" xfId="579" xr:uid="{A76F63DD-2883-424D-A74A-880AE990090D}"/>
    <cellStyle name="normální 2 3 2 3 2 2" xfId="663" xr:uid="{2F91836E-03F3-48A6-9BD5-7920DF9F798A}"/>
    <cellStyle name="normální 2 3 2 3 2 3" xfId="747" xr:uid="{3F90A72B-8A13-45CB-99A9-2932EF29805D}"/>
    <cellStyle name="normální 2 3 2 3 3" xfId="531" xr:uid="{BBD8831E-E97E-4127-90F4-3EE4B72C3A68}"/>
    <cellStyle name="normální 2 3 2 3 4" xfId="615" xr:uid="{6E573E5D-5A6A-492C-8056-D1C37C181660}"/>
    <cellStyle name="normální 2 3 2 3 5" xfId="699" xr:uid="{45900AF8-EAF5-4D34-9A26-0BFC3542BF4B}"/>
    <cellStyle name="normální 2 3 2 4" xfId="462" xr:uid="{000A0114-52FE-4412-9AEC-C5A39F6B1491}"/>
    <cellStyle name="normální 2 3 2 4 2" xfId="567" xr:uid="{82DD82C7-8236-46E7-BEEF-D17156767D01}"/>
    <cellStyle name="normální 2 3 2 4 3" xfId="651" xr:uid="{B2EC9D80-80D6-4215-8745-213B41F15BF2}"/>
    <cellStyle name="normální 2 3 2 4 4" xfId="735" xr:uid="{C142C75C-244F-4909-A102-905A18484FBB}"/>
    <cellStyle name="normální 2 3 2 5" xfId="555" xr:uid="{CD5C5C3A-CFEF-4CC0-80BE-DB1DB5F00D72}"/>
    <cellStyle name="normální 2 3 2 5 2" xfId="639" xr:uid="{D68BD8FD-7467-4480-AA18-32AA840C1B0C}"/>
    <cellStyle name="normální 2 3 2 5 3" xfId="723" xr:uid="{7E38608F-237A-47C5-A737-7DC903DA0E88}"/>
    <cellStyle name="normální 2 3 2 6" xfId="519" xr:uid="{10E86B41-9366-4222-8CAD-627AAFA567A2}"/>
    <cellStyle name="normální 2 3 2 7" xfId="603" xr:uid="{1551D599-35C7-4501-A828-92AB5D44CBA6}"/>
    <cellStyle name="normální 2 3 2 8" xfId="687" xr:uid="{4DF50898-9875-472F-945E-C87C49556BA7}"/>
    <cellStyle name="normální 2 3 3" xfId="492" xr:uid="{CCE1E264-8A2A-4BC2-BA84-777C107AD075}"/>
    <cellStyle name="normální 2 3 3 2" xfId="585" xr:uid="{91365964-77DB-4800-8944-35F852323EA6}"/>
    <cellStyle name="normální 2 3 3 2 2" xfId="669" xr:uid="{872CEE89-7958-4E1E-8BF6-E64CA9184D55}"/>
    <cellStyle name="normální 2 3 3 2 3" xfId="753" xr:uid="{95ED3A9F-E05D-410E-8BB2-53170B24AF23}"/>
    <cellStyle name="normální 2 3 3 3" xfId="537" xr:uid="{2E89832A-B25A-479C-9B0B-E93660511950}"/>
    <cellStyle name="normální 2 3 3 4" xfId="621" xr:uid="{8695E886-4FDE-4DF5-B713-AF79B2095BE2}"/>
    <cellStyle name="normální 2 3 3 5" xfId="705" xr:uid="{7FA41695-27AB-421C-830F-AC0892DBBB69}"/>
    <cellStyle name="normální 2 3 4" xfId="472" xr:uid="{F9976B1A-364A-4B9E-8F15-4F07DD80203F}"/>
    <cellStyle name="normální 2 3 4 2" xfId="573" xr:uid="{A90C7E99-F3AD-444A-8EC4-D0D901201477}"/>
    <cellStyle name="normální 2 3 4 2 2" xfId="657" xr:uid="{AC280046-6869-4E74-9A95-87D2614EC2BD}"/>
    <cellStyle name="normální 2 3 4 2 3" xfId="741" xr:uid="{07757643-3AB6-4002-BF09-D4A890DE4753}"/>
    <cellStyle name="normální 2 3 4 3" xfId="525" xr:uid="{3E1DE73E-7318-4F31-AA8B-568B8669A970}"/>
    <cellStyle name="normální 2 3 4 4" xfId="609" xr:uid="{4EFD402C-1D64-418F-B50F-B1993D4DEFC8}"/>
    <cellStyle name="normální 2 3 4 5" xfId="693" xr:uid="{6FFCA036-A223-4037-9B36-1F8CDD75E3C2}"/>
    <cellStyle name="normální 2 3 5" xfId="451" xr:uid="{49C0A11D-EB8C-4B89-84EF-7D48EE80D460}"/>
    <cellStyle name="normální 2 3 5 2" xfId="561" xr:uid="{A267CC10-B79C-4A2A-ADDE-AAE004BF55AC}"/>
    <cellStyle name="normální 2 3 5 3" xfId="645" xr:uid="{3CB78D96-1FD2-4CAE-8328-8D1F41E99663}"/>
    <cellStyle name="normální 2 3 5 4" xfId="729" xr:uid="{D10B5B5D-04D0-4D19-9EB3-14F16EBA64D1}"/>
    <cellStyle name="normální 2 3 6" xfId="549" xr:uid="{54449073-9544-480A-A588-F8036468AB06}"/>
    <cellStyle name="normální 2 3 6 2" xfId="633" xr:uid="{12C0A1D9-D1A3-4AC6-A3F6-578D87660A85}"/>
    <cellStyle name="normální 2 3 6 3" xfId="717" xr:uid="{46790E9A-F224-4187-9818-411AD1B2D442}"/>
    <cellStyle name="normální 2 3 7" xfId="513" xr:uid="{E64B2EC1-564A-462A-8371-15D5AA8FFABE}"/>
    <cellStyle name="normální 2 3 8" xfId="597" xr:uid="{934D2018-5392-4D14-9E70-58113E637093}"/>
    <cellStyle name="normální 2 3 9" xfId="681" xr:uid="{248EAF9F-C73D-430C-A556-AEC1211334F9}"/>
    <cellStyle name="normální 2 4" xfId="110" xr:uid="{4CF9CECC-A155-4984-A382-FADFB1338A5B}"/>
    <cellStyle name="normální 2 4 2" xfId="141" xr:uid="{E23AB97C-FAD1-4DE4-98BE-8621CF3AC4D3}"/>
    <cellStyle name="normální 2 4 2 2" xfId="504" xr:uid="{CBF27E7E-5468-4F20-B571-2B2E1BA5F694}"/>
    <cellStyle name="normální 2 4 2 2 2" xfId="592" xr:uid="{DA214930-8931-410B-B2D8-F169DAB4EEA7}"/>
    <cellStyle name="normální 2 4 2 2 2 2" xfId="676" xr:uid="{6643663F-5F41-4A97-943B-BD6A713E228F}"/>
    <cellStyle name="normální 2 4 2 2 2 3" xfId="760" xr:uid="{79F5375A-0B55-4660-A87E-E40FE8423F77}"/>
    <cellStyle name="normální 2 4 2 2 3" xfId="544" xr:uid="{4C09DC2A-D10F-4AE7-B1DF-54E2E4EE9293}"/>
    <cellStyle name="normální 2 4 2 2 4" xfId="628" xr:uid="{2BC38295-4ED2-4D65-9B90-73A97301BFA7}"/>
    <cellStyle name="normální 2 4 2 2 5" xfId="712" xr:uid="{8AC91841-D8B2-4CB3-BB35-42D2A194A3E9}"/>
    <cellStyle name="normální 2 4 2 3" xfId="484" xr:uid="{124C7916-4F9C-48D5-8727-68C958BFE015}"/>
    <cellStyle name="normální 2 4 2 3 2" xfId="580" xr:uid="{C8B4D642-2098-4F55-BDDC-4E89327111BD}"/>
    <cellStyle name="normální 2 4 2 3 2 2" xfId="664" xr:uid="{BE4B7796-5BAA-47D2-9F81-8FDD2042E040}"/>
    <cellStyle name="normální 2 4 2 3 2 3" xfId="748" xr:uid="{B4EB944C-DA81-43BE-9FCD-8442D3F23D0F}"/>
    <cellStyle name="normální 2 4 2 3 3" xfId="532" xr:uid="{3F01CE1E-90F8-4E9E-A321-9674696653EF}"/>
    <cellStyle name="normální 2 4 2 3 4" xfId="616" xr:uid="{D51F0CE6-2022-40E8-9EBA-E9D86461D1D4}"/>
    <cellStyle name="normální 2 4 2 3 5" xfId="700" xr:uid="{9BA3E696-3B6E-46DB-AE3C-8A47744867DE}"/>
    <cellStyle name="normální 2 4 2 4" xfId="463" xr:uid="{ADDE847E-785A-494A-9D5A-89F580695EFF}"/>
    <cellStyle name="normální 2 4 2 4 2" xfId="568" xr:uid="{A82051EC-A333-4A89-AC41-ABDC00EAB831}"/>
    <cellStyle name="normální 2 4 2 4 3" xfId="652" xr:uid="{5E68298A-8556-4530-9D22-7FEBEE773E5D}"/>
    <cellStyle name="normální 2 4 2 4 4" xfId="736" xr:uid="{AC40BEC0-1548-4EE1-8D48-3A52540C3B88}"/>
    <cellStyle name="normální 2 4 2 5" xfId="556" xr:uid="{3CA94A97-0006-4BDD-AD48-D2D83E522B79}"/>
    <cellStyle name="normální 2 4 2 5 2" xfId="640" xr:uid="{29E9AEF5-FCB7-42A2-AB81-E3A1715AA424}"/>
    <cellStyle name="normální 2 4 2 5 3" xfId="724" xr:uid="{ED7C99DD-1C00-4FB5-8418-BD2A67E6AB55}"/>
    <cellStyle name="normální 2 4 2 6" xfId="520" xr:uid="{CD035A45-CF68-4DCE-B664-6BF205F0D993}"/>
    <cellStyle name="normální 2 4 2 7" xfId="604" xr:uid="{3326E44E-C7D5-4EB9-A00A-40C6BAC2897F}"/>
    <cellStyle name="normální 2 4 2 8" xfId="688" xr:uid="{3E381409-C788-43B2-B0BD-2FEF08E8EB6A}"/>
    <cellStyle name="normální 2 4 3" xfId="496" xr:uid="{1E0B5350-4537-4B03-B43F-4A02F3DC8B70}"/>
    <cellStyle name="normální 2 4 3 2" xfId="588" xr:uid="{491E54C6-70BB-44BC-83E1-58C88002170D}"/>
    <cellStyle name="normální 2 4 3 2 2" xfId="672" xr:uid="{2E3CCC22-DFA8-4331-9F10-71477B9FD886}"/>
    <cellStyle name="normální 2 4 3 2 3" xfId="756" xr:uid="{36C2A640-892A-4B6C-AD9D-3E9EB600C148}"/>
    <cellStyle name="normální 2 4 3 3" xfId="540" xr:uid="{F4853D4C-4F11-45F4-8864-6469A26DF35A}"/>
    <cellStyle name="normální 2 4 3 4" xfId="624" xr:uid="{C74E8BCD-04E3-4988-A3B6-1B35CD1CC8D6}"/>
    <cellStyle name="normální 2 4 3 5" xfId="708" xr:uid="{0412CC1C-72FF-42A2-B02A-B8F4CD099E16}"/>
    <cellStyle name="normální 2 4 4" xfId="476" xr:uid="{861D6869-5B9E-47B9-8651-64189EB7E717}"/>
    <cellStyle name="normální 2 4 4 2" xfId="576" xr:uid="{665BC8FA-D22A-4C3A-9FD9-BEBAB5BB579B}"/>
    <cellStyle name="normální 2 4 4 2 2" xfId="660" xr:uid="{417ECA87-7F65-4AB2-8D7E-A94A2659FBE4}"/>
    <cellStyle name="normální 2 4 4 2 3" xfId="744" xr:uid="{A1A6DFC8-3DC5-4B07-9AC3-2218FFEDBBF4}"/>
    <cellStyle name="normální 2 4 4 3" xfId="528" xr:uid="{763FA97C-A9A4-4604-A6C9-76C230C6F057}"/>
    <cellStyle name="normální 2 4 4 4" xfId="612" xr:uid="{4870A38E-6103-4082-AC6D-8C81681F258C}"/>
    <cellStyle name="normální 2 4 4 5" xfId="696" xr:uid="{5E677E74-F2BA-40B4-91E6-5A50FE5F22C8}"/>
    <cellStyle name="normální 2 4 5" xfId="455" xr:uid="{FC855742-FA4C-4D16-BC33-894A4A690939}"/>
    <cellStyle name="normální 2 4 5 2" xfId="564" xr:uid="{049ECA3C-4200-4C07-9A58-352D751115AD}"/>
    <cellStyle name="normální 2 4 5 3" xfId="648" xr:uid="{C3EDFBD1-6253-493F-B62A-C59A620C5830}"/>
    <cellStyle name="normální 2 4 5 4" xfId="732" xr:uid="{418BDC8A-1B82-43F9-895F-EC5773B70408}"/>
    <cellStyle name="normální 2 4 6" xfId="552" xr:uid="{CEA66958-4D7A-45D2-866F-9CBF5AD78FC3}"/>
    <cellStyle name="normální 2 4 6 2" xfId="636" xr:uid="{B78F1DB0-D492-47FD-B40F-7DB69446D72A}"/>
    <cellStyle name="normální 2 4 6 3" xfId="720" xr:uid="{18AF90F0-A016-416E-A043-BF083ECEEF0D}"/>
    <cellStyle name="normální 2 4 7" xfId="516" xr:uid="{D9CA8E52-7A9C-4598-ADCD-8316FF41C7A2}"/>
    <cellStyle name="normální 2 4 8" xfId="600" xr:uid="{D9CC68B1-A1C2-4526-A71B-426D633F2BC8}"/>
    <cellStyle name="normální 2 4 9" xfId="684" xr:uid="{059B9ABC-26BF-4E8B-9C8A-BB565264AFC8}"/>
    <cellStyle name="normální 2 5" xfId="149" xr:uid="{9B81A6BE-CD90-4997-B9CE-2FDE2EEFD54F}"/>
    <cellStyle name="normální 2 5 2" xfId="506" xr:uid="{1E63377D-BCD2-4F29-99FD-F928BD9DAB29}"/>
    <cellStyle name="normální 2 5 2 2" xfId="593" xr:uid="{50D4B5F6-FB09-4A97-99E2-9822CF27CB7C}"/>
    <cellStyle name="normální 2 5 2 2 2" xfId="677" xr:uid="{9A5918E3-CCA2-4392-88B3-8E03AB9077F5}"/>
    <cellStyle name="normální 2 5 2 2 3" xfId="761" xr:uid="{AFCFE22D-F8E2-4FEB-867E-FDB25008D5F9}"/>
    <cellStyle name="normální 2 5 2 3" xfId="545" xr:uid="{DB5603BB-C337-4755-94ED-7CC680485900}"/>
    <cellStyle name="normální 2 5 2 4" xfId="629" xr:uid="{5B07CD12-23E3-41E6-BD80-C9CA9286F109}"/>
    <cellStyle name="normální 2 5 2 5" xfId="713" xr:uid="{E2379DDA-A719-4579-9C41-4EA326C6E6CB}"/>
    <cellStyle name="normální 2 5 3" xfId="486" xr:uid="{B07D5712-790A-4945-9A12-307F9642ABC2}"/>
    <cellStyle name="normální 2 5 3 2" xfId="581" xr:uid="{F0138348-3FCD-4F78-91DD-60658EF95863}"/>
    <cellStyle name="normální 2 5 3 2 2" xfId="665" xr:uid="{EA51D079-C2D6-4A00-98A9-FF887676CB2D}"/>
    <cellStyle name="normální 2 5 3 2 3" xfId="749" xr:uid="{3EBD97DA-F6A9-40D4-955B-35FB4C9B12DD}"/>
    <cellStyle name="normální 2 5 3 3" xfId="533" xr:uid="{E6CA0800-B083-4E0B-884C-944933FFB471}"/>
    <cellStyle name="normální 2 5 3 4" xfId="617" xr:uid="{A738E793-F838-4304-9C2F-89D5FDD786D8}"/>
    <cellStyle name="normální 2 5 3 5" xfId="701" xr:uid="{EAA632C1-DECF-447F-A36E-237E044462A0}"/>
    <cellStyle name="normální 2 5 4" xfId="465" xr:uid="{07D635B5-8651-49EE-B500-C0A134691A95}"/>
    <cellStyle name="normální 2 5 4 2" xfId="569" xr:uid="{009EDDA2-EA4B-43D2-B420-BBD21BF5152E}"/>
    <cellStyle name="normální 2 5 4 3" xfId="653" xr:uid="{1D178C4B-F0EF-482F-A76C-0D6162131880}"/>
    <cellStyle name="normální 2 5 4 4" xfId="737" xr:uid="{7389784D-578A-47DD-A842-78882460F83B}"/>
    <cellStyle name="normální 2 5 5" xfId="557" xr:uid="{1DDDF16B-50F0-449F-A480-AF67E34CC782}"/>
    <cellStyle name="normální 2 5 5 2" xfId="641" xr:uid="{04DF22FE-7A53-49CC-B047-0F0AE1CF09FB}"/>
    <cellStyle name="normální 2 5 5 3" xfId="725" xr:uid="{D0EF9F7A-AF14-4376-8F08-A91707B120FF}"/>
    <cellStyle name="normální 2 5 6" xfId="521" xr:uid="{82EDC78D-3C81-469A-900D-7B2EE25A9908}"/>
    <cellStyle name="normální 2 5 7" xfId="605" xr:uid="{67E90ED2-06B2-4535-8D1A-9CBD29BCBB9E}"/>
    <cellStyle name="normální 2 5 8" xfId="689" xr:uid="{B5E04686-A715-4567-BE4A-5625A7856ADA}"/>
    <cellStyle name="normální 2 6" xfId="158" xr:uid="{ADBD7526-2EA4-4792-B24F-DBCFBB69232C}"/>
    <cellStyle name="normální 2 6 2" xfId="508" xr:uid="{1FF655D1-6C7E-491A-ACE1-5A20C240730D}"/>
    <cellStyle name="normální 2 6 2 2" xfId="594" xr:uid="{8D2154A2-383F-4889-8762-2D3911EAF654}"/>
    <cellStyle name="normální 2 6 2 2 2" xfId="678" xr:uid="{519A7E71-92CB-413E-BDFE-672F396ACFC1}"/>
    <cellStyle name="normální 2 6 2 2 3" xfId="762" xr:uid="{A130AD59-BD85-4938-A775-32B7268DD0DB}"/>
    <cellStyle name="normální 2 6 2 3" xfId="546" xr:uid="{1F57B86D-B84A-44A6-A4AC-4E058E696A68}"/>
    <cellStyle name="normální 2 6 2 4" xfId="630" xr:uid="{DA2F01F3-33F0-49EC-99F5-6987D8E594AB}"/>
    <cellStyle name="normální 2 6 2 5" xfId="714" xr:uid="{FED20018-F930-4289-8752-4C3F2DCC07EE}"/>
    <cellStyle name="normální 2 6 3" xfId="488" xr:uid="{91BEED65-2D98-4551-9B1C-78AB7900F49F}"/>
    <cellStyle name="normální 2 6 3 2" xfId="582" xr:uid="{D83CCC13-8816-4A4F-99B7-6737F2271AEA}"/>
    <cellStyle name="normální 2 6 3 2 2" xfId="666" xr:uid="{E5A39903-1677-4A20-83F7-05F52F723B1B}"/>
    <cellStyle name="normální 2 6 3 2 3" xfId="750" xr:uid="{487FA034-4DD4-4926-9A3B-63D1B8F6F838}"/>
    <cellStyle name="normální 2 6 3 3" xfId="534" xr:uid="{3FDE77EC-60AD-4228-964E-26FA73ADCA9F}"/>
    <cellStyle name="normální 2 6 3 4" xfId="618" xr:uid="{5DC13077-009F-4A0B-9D77-E7447D27C68D}"/>
    <cellStyle name="normální 2 6 3 5" xfId="702" xr:uid="{2547F634-25B4-44C9-A173-DD6EC77EAAC3}"/>
    <cellStyle name="normální 2 6 4" xfId="467" xr:uid="{26AC91E6-6A24-4C43-97C7-A1192931ACAC}"/>
    <cellStyle name="normální 2 6 4 2" xfId="570" xr:uid="{91ECC47B-3484-4C69-9659-0B426C8BCE4C}"/>
    <cellStyle name="normální 2 6 4 3" xfId="654" xr:uid="{254935D8-3710-47F5-989D-C67F30F7E6EB}"/>
    <cellStyle name="normální 2 6 4 4" xfId="738" xr:uid="{9F64B554-DCDC-427A-9EF6-860CC0D504BE}"/>
    <cellStyle name="normální 2 6 5" xfId="558" xr:uid="{8EF2EF28-7BD0-471D-BFFB-BA640A65A356}"/>
    <cellStyle name="normální 2 6 5 2" xfId="642" xr:uid="{FFB81D33-2224-4C68-B4F0-E6AE2BB52BDF}"/>
    <cellStyle name="normální 2 6 5 3" xfId="726" xr:uid="{62A09CAE-2407-4235-A6F0-F475A87D5F77}"/>
    <cellStyle name="normální 2 6 6" xfId="522" xr:uid="{C600FF81-4499-49F8-B498-13F424255840}"/>
    <cellStyle name="normální 2 6 7" xfId="606" xr:uid="{9BD5C4B5-2F9D-420B-BAAA-5575C0B734DF}"/>
    <cellStyle name="normální 2 6 8" xfId="690" xr:uid="{51D2258E-C426-4840-8029-E26836B2369E}"/>
    <cellStyle name="normální 2 7" xfId="112" xr:uid="{F17208B7-3EE0-43A9-B63B-AD5D2E430FD1}"/>
    <cellStyle name="normální 2 7 2" xfId="497" xr:uid="{8C4421B0-B915-41E9-A5A0-1D981FC33DCC}"/>
    <cellStyle name="normální 2 7 2 2" xfId="589" xr:uid="{8C5590FD-B149-4373-8446-12A04386049A}"/>
    <cellStyle name="normální 2 7 2 2 2" xfId="673" xr:uid="{F8D1EEE3-1EA3-435A-8B62-9112EDA3922D}"/>
    <cellStyle name="normální 2 7 2 2 3" xfId="757" xr:uid="{DC8F9399-D562-44D3-B187-FB4EF87B804D}"/>
    <cellStyle name="normální 2 7 2 3" xfId="541" xr:uid="{86FEF0CD-63AB-4DD2-BFB3-95BA8DDF3A1D}"/>
    <cellStyle name="normální 2 7 2 4" xfId="625" xr:uid="{822DD0F7-A83F-47ED-9D1E-0A8B43EB350B}"/>
    <cellStyle name="normální 2 7 2 5" xfId="709" xr:uid="{7263BB1F-8568-4670-898A-F5FCB3EE4A1D}"/>
    <cellStyle name="normální 2 7 3" xfId="477" xr:uid="{A2126828-BC95-4FCD-A8FB-A1394F4D74B6}"/>
    <cellStyle name="normální 2 7 3 2" xfId="577" xr:uid="{6AD97319-FD7B-4224-8AAF-EC6904C10865}"/>
    <cellStyle name="normální 2 7 3 2 2" xfId="661" xr:uid="{FCD8E38F-75CD-401B-8A75-2A6111F48D79}"/>
    <cellStyle name="normální 2 7 3 2 3" xfId="745" xr:uid="{D8EC542A-1938-4260-9E57-FAB209BABFF1}"/>
    <cellStyle name="normální 2 7 3 3" xfId="529" xr:uid="{61CACDFD-D077-4101-BD7E-E501C2A1994F}"/>
    <cellStyle name="normální 2 7 3 4" xfId="613" xr:uid="{EA33104F-E0B5-4ED9-98F9-517C5DB10550}"/>
    <cellStyle name="normální 2 7 3 5" xfId="697" xr:uid="{935D7AA6-369B-42B0-A85C-B2B509CCD2AE}"/>
    <cellStyle name="normální 2 7 4" xfId="456" xr:uid="{8C221993-5695-4F87-B506-273DA05CA2D7}"/>
    <cellStyle name="normální 2 7 4 2" xfId="565" xr:uid="{EFD0F1E5-7ECC-4B75-A227-1182698D7540}"/>
    <cellStyle name="normální 2 7 4 3" xfId="649" xr:uid="{F526F60C-DFFB-4A6A-B82B-38453EE297E1}"/>
    <cellStyle name="normální 2 7 4 4" xfId="733" xr:uid="{0115AF7A-2CE0-4771-8A11-DFCA1CE56D57}"/>
    <cellStyle name="normální 2 7 5" xfId="553" xr:uid="{D716EFD2-8AB8-46A0-AFC1-C0C3C1A18480}"/>
    <cellStyle name="normální 2 7 5 2" xfId="637" xr:uid="{612AB29A-88F6-4AF5-B1A6-B7436402F37B}"/>
    <cellStyle name="normální 2 7 5 3" xfId="721" xr:uid="{0218744A-EFDD-4BA9-BA3E-32691999CA92}"/>
    <cellStyle name="normální 2 7 6" xfId="517" xr:uid="{9D1182E0-93EE-4A0A-8F4F-1C3DD14B6C85}"/>
    <cellStyle name="normální 2 7 7" xfId="601" xr:uid="{CAFF07B1-EE91-4BD1-B06A-DD1DD1709421}"/>
    <cellStyle name="normální 2 7 8" xfId="685" xr:uid="{E737A09B-C8F7-4C63-9AB5-DE93F8C60C42}"/>
    <cellStyle name="normální 2 8" xfId="490" xr:uid="{A9CA8FC1-59D6-4B4E-85F3-C2FCD69FAD16}"/>
    <cellStyle name="normální 2 8 2" xfId="583" xr:uid="{3A00F3C8-52B1-4451-A11D-E401EBCE9CA1}"/>
    <cellStyle name="normální 2 8 2 2" xfId="667" xr:uid="{1DCF1C95-41B9-48D1-887B-5EA3DB4E3240}"/>
    <cellStyle name="normální 2 8 2 3" xfId="751" xr:uid="{C928BD7D-CEE9-4B23-95A6-95F64FDF30F6}"/>
    <cellStyle name="normální 2 8 3" xfId="535" xr:uid="{3AAE0BB9-9CD1-466A-AEF3-1B3916B7DCA7}"/>
    <cellStyle name="normální 2 8 4" xfId="619" xr:uid="{DEEAF184-6E12-4235-B0A1-6D384073B873}"/>
    <cellStyle name="normální 2 8 5" xfId="703" xr:uid="{332DE4CF-AEEB-4B27-A667-AB88D4E3F3CC}"/>
    <cellStyle name="normální 2 9" xfId="470" xr:uid="{40A9844C-1C4B-4AC2-BE8F-BD371E212045}"/>
    <cellStyle name="normální 2 9 2" xfId="571" xr:uid="{2693BA4B-EC31-49F7-9005-C82460F39780}"/>
    <cellStyle name="normální 2 9 2 2" xfId="655" xr:uid="{6B7FDB98-D6CC-4160-A1DF-AE3AB7D28AAC}"/>
    <cellStyle name="normální 2 9 2 3" xfId="739" xr:uid="{DA1E4E46-DC52-4FAC-BE72-EBA7AEF551BF}"/>
    <cellStyle name="normální 2 9 3" xfId="523" xr:uid="{45F240B4-8B9C-41AD-8F1B-B0E9B0294340}"/>
    <cellStyle name="normální 2 9 4" xfId="607" xr:uid="{715788A9-0623-4BDB-8BB5-645904BE2524}"/>
    <cellStyle name="normální 2 9 5" xfId="691" xr:uid="{89282981-EADE-41B2-BBC6-C0C87AB6D7A3}"/>
    <cellStyle name="normální 3" xfId="78" xr:uid="{49E6AB29-2D0F-4B05-9667-DDDA7CB4E802}"/>
    <cellStyle name="Normální 4" xfId="94" xr:uid="{04AE9CC2-A3C0-4F82-9B02-E47791621F67}"/>
    <cellStyle name="Normální 5" xfId="103" xr:uid="{0CCA7924-0015-4BDB-B83C-27812376AC1C}"/>
    <cellStyle name="Normální 6" xfId="104" xr:uid="{1A583BED-E1B5-4340-B476-E44FE1751457}"/>
    <cellStyle name="Normální 7" xfId="105" xr:uid="{778F13D0-079F-47A8-B7B8-F4C14E2B64D6}"/>
    <cellStyle name="Normální 8" xfId="106" xr:uid="{04CD9AA2-ABE5-4B5C-BD98-34134383D6DD}"/>
    <cellStyle name="Normální 9" xfId="107" xr:uid="{76E29A8E-8A71-44CB-9F3F-FEE42980167E}"/>
    <cellStyle name="Percentá" xfId="9" builtinId="5"/>
    <cellStyle name="percentá 2" xfId="40" xr:uid="{7A9F9FD1-D63C-4CC1-8E18-86B6AF04D054}"/>
    <cellStyle name="percentá 2 2" xfId="67" xr:uid="{7CE2761F-5FDE-4FC8-B69F-36546055D5C6}"/>
    <cellStyle name="percentá 2 2 2" xfId="121" xr:uid="{D0E4187A-FADC-4454-867F-4B78575BD4BF}"/>
    <cellStyle name="percentá 2 2 2 2" xfId="131" xr:uid="{2251B058-AB97-4D03-85D4-62AA2BA763B7}"/>
    <cellStyle name="percentá 2 2 2 3" xfId="137" xr:uid="{FFDE28EF-FB34-444D-B808-AC6DD0076922}"/>
    <cellStyle name="percentá 2 2 2 4" xfId="130" xr:uid="{C769859A-581B-4D9F-A09B-5658484B85FB}"/>
    <cellStyle name="percentá 2 2 2 5" xfId="148" xr:uid="{47BD84B4-53E3-406A-8511-A4E6E6FCB254}"/>
    <cellStyle name="percentá 2 2 2 6" xfId="157" xr:uid="{C0FEA76A-C786-454F-8B23-74DB90844C3A}"/>
    <cellStyle name="percentá 2 2 2 7" xfId="499" xr:uid="{1B46D171-A7D6-4E14-89F9-D9AD10F7E6E0}"/>
    <cellStyle name="percentá 2 2 2 8" xfId="479" xr:uid="{D7F0C5D3-DFE8-41B9-B1DD-4748CF0B83F0}"/>
    <cellStyle name="percentá 2 2 2 9" xfId="458" xr:uid="{6CA90971-609D-4D8C-8B76-F1C986DAA8B2}"/>
    <cellStyle name="percentá 2 2 3" xfId="132" xr:uid="{50EBD659-AB62-4376-AD78-86A21C06AC35}"/>
    <cellStyle name="percentá 2 2 3 2" xfId="501" xr:uid="{121DC532-B200-4BE4-AF22-E88803EE36FE}"/>
    <cellStyle name="percentá 2 2 3 3" xfId="481" xr:uid="{06A785D6-E12B-4F4D-B364-84ABBA94E75D}"/>
    <cellStyle name="percentá 2 2 3 4" xfId="460" xr:uid="{D4F7382A-C8A4-4164-83E1-6EB71A09B1BB}"/>
    <cellStyle name="percentá 2 2 4" xfId="127" xr:uid="{0CF98932-893C-43BC-A8CB-6A9CF6A0FA45}"/>
    <cellStyle name="percentá 2 2 4 2" xfId="500" xr:uid="{58134FAE-6B6A-4A7E-BE9C-FE2CB94FF913}"/>
    <cellStyle name="percentá 2 2 4 3" xfId="480" xr:uid="{E823CA60-FB5F-4DDE-8FA9-709438E7824F}"/>
    <cellStyle name="percentá 2 2 4 4" xfId="459" xr:uid="{EA2B0E43-BB73-4FA6-B92D-F1CE04019F87}"/>
    <cellStyle name="percentá 2 2 5" xfId="142" xr:uid="{0CF4F1B9-25BD-4852-8464-454D30406C0D}"/>
    <cellStyle name="percentá 2 2 5 2" xfId="505" xr:uid="{F8FC981C-0C2E-461A-8BC9-E323D975CB07}"/>
    <cellStyle name="percentá 2 2 5 3" xfId="485" xr:uid="{3FFA83F4-BB3A-48AF-BDFB-0E6A4DCCFD34}"/>
    <cellStyle name="percentá 2 2 5 4" xfId="464" xr:uid="{3F59369E-445C-43D5-8B01-1704C57DE372}"/>
    <cellStyle name="percentá 2 2 6" xfId="151" xr:uid="{6539FC5D-89EA-4BE3-AADB-2C793C75CE39}"/>
    <cellStyle name="percentá 2 2 6 2" xfId="507" xr:uid="{604AA309-AF22-4C54-8DF8-369B5E6F3D2F}"/>
    <cellStyle name="percentá 2 2 6 3" xfId="487" xr:uid="{645EE879-6D42-40BF-B096-37A805FD9747}"/>
    <cellStyle name="percentá 2 2 6 4" xfId="466" xr:uid="{AAC0DE5A-7D1F-4624-AC36-DD93FE858314}"/>
    <cellStyle name="percentá 2 3" xfId="85" xr:uid="{48308C64-6905-4A0E-8082-0648F4908A06}"/>
    <cellStyle name="percentá 3" xfId="72" xr:uid="{CA1FA7AD-ADC0-44B7-BE3D-C2511F6CA35A}"/>
    <cellStyle name="percentá 4" xfId="46" xr:uid="{566F04B3-60C8-4B5F-9EA9-9482D2312CE5}"/>
    <cellStyle name="Popis" xfId="44" xr:uid="{823FC869-2DD6-4097-A572-03989CB1FF38}"/>
    <cellStyle name="Popis 2" xfId="57" xr:uid="{A104DD73-FF0D-44AC-9B77-CCDDA03326DF}"/>
    <cellStyle name="Poznámka 2" xfId="50" xr:uid="{83EE7955-F4DF-4F6B-9001-650328FB1ABE}"/>
    <cellStyle name="Poznámka 2 2" xfId="61" xr:uid="{B4533C44-BB49-42C2-95BC-247B6C4CD725}"/>
    <cellStyle name="Poznámka 3" xfId="184" xr:uid="{0DE394A0-8912-4F8C-8165-88527E43FD94}"/>
    <cellStyle name="Poznámka 4" xfId="225" xr:uid="{03A7E8FB-31DF-4C8F-A4BA-F6001D21573D}"/>
    <cellStyle name="Poznámka 5" xfId="266" xr:uid="{62F48B41-90A7-40B3-857B-D06EE08CAE55}"/>
    <cellStyle name="Poznámka 6" xfId="307" xr:uid="{38EA1405-16AA-4AAB-AB28-FFDA4B66C119}"/>
    <cellStyle name="Poznámka 7" xfId="348" xr:uid="{470EAFF7-1F4D-415B-96AD-E8EB9EAC46CC}"/>
    <cellStyle name="Poznámka 8" xfId="389" xr:uid="{DF36DF5D-8E02-4797-AEF1-160E5D280444}"/>
    <cellStyle name="Poznámka 9" xfId="430" xr:uid="{DFCC274B-1EFD-4188-A89B-753EDBDC3710}"/>
    <cellStyle name="Prepojená bunka 2" xfId="185" xr:uid="{D7E7513A-47A5-42E9-9F8C-0814F96D91A3}"/>
    <cellStyle name="Prepojená bunka 3" xfId="226" xr:uid="{0FE4A496-5DA3-4906-92AE-397905FB8A7E}"/>
    <cellStyle name="Prepojená bunka 4" xfId="267" xr:uid="{922A3207-D1AD-4F06-B2EC-B989E51693FB}"/>
    <cellStyle name="Prepojená bunka 5" xfId="308" xr:uid="{D8AB04A0-BF4D-4395-B3B4-B27168A84A7E}"/>
    <cellStyle name="Prepojená bunka 6" xfId="349" xr:uid="{93725135-6680-4A04-8B22-7A8FAD8F7F76}"/>
    <cellStyle name="Prepojená bunka 7" xfId="390" xr:uid="{3F6F81A2-D72E-412C-A49D-380ECDCF0139}"/>
    <cellStyle name="Prepojená bunka 8" xfId="431" xr:uid="{621F3D88-6B8A-4161-95FB-E789868B0CFD}"/>
    <cellStyle name="procent 2" xfId="79" xr:uid="{C8E1817F-C287-49C4-A48F-8CEEE1EEE8EB}"/>
    <cellStyle name="Procenta 2" xfId="89" xr:uid="{F1AD88EF-0F9E-4D97-BEA3-D4E8C69FC614}"/>
    <cellStyle name="Spolu 2" xfId="186" xr:uid="{D631774A-5ADC-439F-9228-A704A9F82A40}"/>
    <cellStyle name="Spolu 3" xfId="227" xr:uid="{8C2CA0BF-B717-456D-8164-890E8A5B9F2E}"/>
    <cellStyle name="Spolu 4" xfId="268" xr:uid="{0E5AD712-8583-41BF-8CAD-2FC2231DD769}"/>
    <cellStyle name="Spolu 5" xfId="309" xr:uid="{5C40D96A-490B-49CB-B078-E339E393178B}"/>
    <cellStyle name="Spolu 6" xfId="350" xr:uid="{5CA2E5F3-8886-418E-AF12-6AE4D41A73E4}"/>
    <cellStyle name="Spolu 7" xfId="391" xr:uid="{59983CC4-A007-4CB1-A6BE-624A94360478}"/>
    <cellStyle name="Spolu 8" xfId="432" xr:uid="{8CD64BD0-2825-4C2D-8F53-F475B6B23530}"/>
    <cellStyle name="Standard_PL-2005-CEE-BAU+HVP status 23.12.2004" xfId="41" xr:uid="{6E301590-F260-471B-A1BB-009F5BCA2A77}"/>
    <cellStyle name="Štýl 1" xfId="19" xr:uid="{F317B8F5-B757-4701-B3B0-8805B2D6BADE}"/>
    <cellStyle name="Text upozornenia 2" xfId="187" xr:uid="{44E866D6-F4D3-499A-8851-045A888D0876}"/>
    <cellStyle name="Text upozornenia 3" xfId="228" xr:uid="{6AAEB8B1-8494-489C-AB25-729F1CE84B80}"/>
    <cellStyle name="Text upozornenia 4" xfId="269" xr:uid="{24597BB5-E4F6-46FD-AC7E-6D3CD1F8DCE9}"/>
    <cellStyle name="Text upozornenia 5" xfId="310" xr:uid="{83B0A1C7-460C-4A2F-8E28-90826EC6DC8B}"/>
    <cellStyle name="Text upozornenia 6" xfId="351" xr:uid="{72FDA4C2-F2A1-4EFE-9EE4-685B1FCB9C0B}"/>
    <cellStyle name="Text upozornenia 7" xfId="392" xr:uid="{8C1F0368-4D0B-4DE3-A3EF-16123CD54985}"/>
    <cellStyle name="Text upozornenia 8" xfId="433" xr:uid="{ACA90C33-231C-4F69-B5DC-D86B97104129}"/>
    <cellStyle name="Titul 2" xfId="188" xr:uid="{0BD0F956-C902-414E-AB6A-F313EE260640}"/>
    <cellStyle name="Titul 3" xfId="229" xr:uid="{43EAFCCA-E66C-4D05-BA71-8CA3A4302429}"/>
    <cellStyle name="Titul 4" xfId="270" xr:uid="{488A0C44-9226-4917-893C-DF54781385C1}"/>
    <cellStyle name="Titul 5" xfId="311" xr:uid="{D9B18FFD-0B78-47BD-B8EF-CD238B2272DA}"/>
    <cellStyle name="Titul 6" xfId="352" xr:uid="{9A8E0F00-8D07-4BF1-BF0F-814E5FDAAFC2}"/>
    <cellStyle name="Titul 7" xfId="393" xr:uid="{EBEECC02-8C69-47B6-A0A6-DA9853BE10CD}"/>
    <cellStyle name="Titul 8" xfId="434" xr:uid="{7C87B883-A6F8-45EB-B3FB-F305AE50D42A}"/>
    <cellStyle name="TYP" xfId="45" xr:uid="{CEF31FF5-AB71-4F67-BAD1-EB24F754BAA7}"/>
    <cellStyle name="TYP 2" xfId="58" xr:uid="{767372A0-5271-4EB0-8D41-37B71501DA51}"/>
    <cellStyle name="TYP 2 2" xfId="88" xr:uid="{5F591E5D-D925-41A0-BD7E-44356254B7E8}"/>
    <cellStyle name="TYP 2 3" xfId="128" xr:uid="{BA73D65D-029E-43BB-BE49-297DB3ED170B}"/>
    <cellStyle name="TYP 2 4" xfId="135" xr:uid="{913FBC81-A9AF-4571-84FE-11BAD80B7F00}"/>
    <cellStyle name="TYP 2 5" xfId="119" xr:uid="{2B8BB839-6869-420A-93E0-730167DFBCD7}"/>
    <cellStyle name="TYP 2 6" xfId="146" xr:uid="{EE3762CC-14DC-4B8B-997A-71D21D93A8D2}"/>
    <cellStyle name="TYP 2 7" xfId="155" xr:uid="{2B78755E-2462-4BEE-A08A-998A383E7AD2}"/>
    <cellStyle name="TYP 3" xfId="86" xr:uid="{55677CD4-C2D2-48DE-BFE9-4A9E9A411355}"/>
    <cellStyle name="TYP 4" xfId="123" xr:uid="{7D0E99AD-EAAB-4F2B-9328-64F7DD6C7465}"/>
    <cellStyle name="TYP 5" xfId="118" xr:uid="{A35F626F-0745-4C15-8C30-3CDA1E95CA0D}"/>
    <cellStyle name="TYP 6" xfId="120" xr:uid="{8164C9F8-B1E7-47F0-AE0A-3C4EE4C3CB0D}"/>
    <cellStyle name="TYP 7" xfId="143" xr:uid="{4FCBD5E8-4B68-479B-877F-274DA90E82EA}"/>
    <cellStyle name="TYP 8" xfId="152" xr:uid="{3819CF6E-94A9-4D60-95A0-8A3EC58BA315}"/>
    <cellStyle name="Vstup 2" xfId="189" xr:uid="{47EF9BF1-F193-4C41-A184-029F60D658FA}"/>
    <cellStyle name="Vstup 3" xfId="230" xr:uid="{B8B62559-B400-4C46-BAC6-AAEC551CC3DB}"/>
    <cellStyle name="Vstup 4" xfId="271" xr:uid="{8D836B8D-C2CD-47E0-BD68-81D75341F087}"/>
    <cellStyle name="Vstup 5" xfId="312" xr:uid="{EC80B33F-8630-4CCD-8788-A5AB07C77120}"/>
    <cellStyle name="Vstup 6" xfId="353" xr:uid="{AB37B10D-02D9-4C41-99E0-D29D49FE370F}"/>
    <cellStyle name="Vstup 7" xfId="394" xr:uid="{394AB819-8882-4AF5-9BB0-A0E6A275B2E7}"/>
    <cellStyle name="Vstup 8" xfId="435" xr:uid="{5E50F544-4CC5-4AB4-8149-EAB47F11FB1F}"/>
    <cellStyle name="Výpočet 2" xfId="190" xr:uid="{ECDDCBD0-419D-4B64-AD16-FF797D9C8C0D}"/>
    <cellStyle name="Výpočet 3" xfId="231" xr:uid="{6BB7F388-D9B5-48AF-8888-494DB6EBD33A}"/>
    <cellStyle name="Výpočet 4" xfId="272" xr:uid="{15C18A6A-BE99-4515-BA54-BE0B50E4D9A0}"/>
    <cellStyle name="Výpočet 5" xfId="313" xr:uid="{28F83D6E-FE76-49CA-8C0D-245648B13A72}"/>
    <cellStyle name="Výpočet 6" xfId="354" xr:uid="{699E2C78-FBEE-44C5-994A-3A0AD93DF7FE}"/>
    <cellStyle name="Výpočet 7" xfId="395" xr:uid="{DEADA322-9F0B-438F-A2DE-5DF923CB58C8}"/>
    <cellStyle name="Výpočet 8" xfId="436" xr:uid="{ADCBE4D8-5E74-4111-A74B-64511A711CC0}"/>
    <cellStyle name="Výstup 2" xfId="191" xr:uid="{2D3E5C64-FC38-4686-8C07-0B993B5C3DE8}"/>
    <cellStyle name="Výstup 3" xfId="232" xr:uid="{30884B9A-ECE5-40C3-8FCE-69B83BF78ABD}"/>
    <cellStyle name="Výstup 4" xfId="273" xr:uid="{8022CC6B-8BC3-4A99-9F78-D01F8BFDC267}"/>
    <cellStyle name="Výstup 5" xfId="314" xr:uid="{D08C5E46-B750-4BC7-A44F-A942250B1767}"/>
    <cellStyle name="Výstup 6" xfId="355" xr:uid="{F7A764D6-DC7F-47F5-BCFC-8A0A9C52156B}"/>
    <cellStyle name="Výstup 7" xfId="396" xr:uid="{05B9D15C-561A-489B-B576-56D31444DF87}"/>
    <cellStyle name="Výstup 8" xfId="437" xr:uid="{C2027866-F9DF-49AF-AC5D-21D760F9DEAA}"/>
    <cellStyle name="Vysvetľujúci text 2" xfId="192" xr:uid="{CEB43078-188C-49EE-B838-A670BC5AC289}"/>
    <cellStyle name="Vysvetľujúci text 3" xfId="233" xr:uid="{846FCEB2-26B1-4004-8876-D32FCD04B387}"/>
    <cellStyle name="Vysvetľujúci text 4" xfId="274" xr:uid="{721EE62E-4895-4DD5-9ED9-5ADEDF598AF4}"/>
    <cellStyle name="Vysvetľujúci text 5" xfId="315" xr:uid="{77C4E962-A873-49D4-A90B-20D720E15AFB}"/>
    <cellStyle name="Vysvetľujúci text 6" xfId="356" xr:uid="{5395DCFA-1884-4D0A-A24A-93F63594502E}"/>
    <cellStyle name="Vysvetľujúci text 7" xfId="397" xr:uid="{A2793EF8-E099-4A55-80B0-E6A3A393AEAC}"/>
    <cellStyle name="Vysvetľujúci text 8" xfId="438" xr:uid="{58A8C088-12DA-47FE-A6F4-508287FE9A05}"/>
    <cellStyle name="Zelena" xfId="51" xr:uid="{C38925AA-4D21-4429-BA09-1CAAF55379BE}"/>
    <cellStyle name="Zelena 2" xfId="87" xr:uid="{7F97DA49-9685-450A-AAD4-FABC8ACBEE0C}"/>
    <cellStyle name="Zelena 3" xfId="125" xr:uid="{E9A031C2-55C9-4F44-BF17-CDCE5EE16D59}"/>
    <cellStyle name="Zelena 4" xfId="124" xr:uid="{90D21DC1-7EAA-4A55-9AF9-5065B5BCB7EB}"/>
    <cellStyle name="Zelena 5" xfId="114" xr:uid="{B6B00A43-4767-4522-B848-13A736AC98F8}"/>
    <cellStyle name="Zelena 6" xfId="144" xr:uid="{0BB1DC28-98A1-456D-AA64-96A68864D192}"/>
    <cellStyle name="Zelena 7" xfId="153" xr:uid="{0CEEE43B-5BB5-4013-AC45-F98E8E8708EA}"/>
    <cellStyle name="Zlá 2" xfId="193" xr:uid="{BB70577B-6AF9-447C-8628-C257DF576CBD}"/>
    <cellStyle name="Zlá 3" xfId="234" xr:uid="{70564581-DC24-4764-AA4C-83628EB36CD7}"/>
    <cellStyle name="Zlá 4" xfId="275" xr:uid="{96C59D2F-D3F4-40B6-969D-AD50D3CCE629}"/>
    <cellStyle name="Zlá 5" xfId="316" xr:uid="{A7D8F039-700E-4171-8EF3-E45B5C0BA186}"/>
    <cellStyle name="Zlá 6" xfId="357" xr:uid="{1494ACD1-FFA2-4C5F-94F6-E23EEDA970A3}"/>
    <cellStyle name="Zlá 7" xfId="398" xr:uid="{F84EA220-CB2A-4C82-A4C2-1BFEEE946136}"/>
    <cellStyle name="Zlá 8" xfId="439" xr:uid="{704FDF7E-C66C-4592-ABFD-E06A45173F46}"/>
    <cellStyle name="Zvýraznenie1 2" xfId="194" xr:uid="{435545CE-1A0B-47A8-9810-17A751CFA0FF}"/>
    <cellStyle name="Zvýraznenie1 3" xfId="235" xr:uid="{CC7601FD-2AF7-4463-ABE2-CAB2B56042DE}"/>
    <cellStyle name="Zvýraznenie1 4" xfId="276" xr:uid="{2AA06E1E-2873-42C2-B16F-62E0F77E5826}"/>
    <cellStyle name="Zvýraznenie1 5" xfId="317" xr:uid="{10401393-47B0-43E9-B6E0-685D57AC59F7}"/>
    <cellStyle name="Zvýraznenie1 6" xfId="358" xr:uid="{15519D0A-71FD-4C77-BB86-27C9FF5ABD42}"/>
    <cellStyle name="Zvýraznenie1 7" xfId="399" xr:uid="{0064CD46-4CE3-42DB-8A6C-5FE742F7203D}"/>
    <cellStyle name="Zvýraznenie1 8" xfId="440" xr:uid="{0906FBBD-504A-4691-B99D-3D9DB6F53090}"/>
    <cellStyle name="Zvýraznenie2 2" xfId="195" xr:uid="{2C667A16-B047-40CB-9EB9-9FCE181C92A9}"/>
    <cellStyle name="Zvýraznenie2 3" xfId="236" xr:uid="{3C1A01A2-5633-4478-94DB-8D2973E1027E}"/>
    <cellStyle name="Zvýraznenie2 4" xfId="277" xr:uid="{392C8493-797F-4FFF-8298-5551EB9738F9}"/>
    <cellStyle name="Zvýraznenie2 5" xfId="318" xr:uid="{FD95478C-8570-4563-A172-B72B7F9F8B4E}"/>
    <cellStyle name="Zvýraznenie2 6" xfId="359" xr:uid="{65B6E18F-E08A-4F3B-BD00-5A91308C3C15}"/>
    <cellStyle name="Zvýraznenie2 7" xfId="400" xr:uid="{876CDA3B-8E14-4BC1-AD91-A89C135AF12C}"/>
    <cellStyle name="Zvýraznenie2 8" xfId="441" xr:uid="{F9A19BBA-1263-4CBB-BF52-4AAC071E2A73}"/>
    <cellStyle name="Zvýraznenie3 2" xfId="196" xr:uid="{72980D19-6124-47C9-9AF9-596089957DBA}"/>
    <cellStyle name="Zvýraznenie3 3" xfId="237" xr:uid="{A97AAF33-103E-49AC-9A79-157855D5A9B8}"/>
    <cellStyle name="Zvýraznenie3 4" xfId="278" xr:uid="{F2ECCBBB-9E68-438A-AF9A-99986BF5D6A5}"/>
    <cellStyle name="Zvýraznenie3 5" xfId="319" xr:uid="{33D8EB66-B884-4887-A9FC-C9A15FD7B8FB}"/>
    <cellStyle name="Zvýraznenie3 6" xfId="360" xr:uid="{CC2AD5FA-AEF0-499B-8144-52DF09A5E9DF}"/>
    <cellStyle name="Zvýraznenie3 7" xfId="401" xr:uid="{40A03626-92CB-495A-A1F4-B5F59B0C902A}"/>
    <cellStyle name="Zvýraznenie3 8" xfId="442" xr:uid="{57B67DD9-C3DD-40E9-9D0C-5B86F91795C4}"/>
    <cellStyle name="Zvýraznenie4 2" xfId="197" xr:uid="{D641DF70-98A9-4D1E-A00B-97A95B6E0A91}"/>
    <cellStyle name="Zvýraznenie4 3" xfId="238" xr:uid="{83499F22-763D-4E74-AAE7-F17DA8D25493}"/>
    <cellStyle name="Zvýraznenie4 4" xfId="279" xr:uid="{D6CAD1BD-7568-4CED-AF32-EBB5F0BEDC86}"/>
    <cellStyle name="Zvýraznenie4 5" xfId="320" xr:uid="{658DAFA6-B852-4993-AF82-E8A5C640E27C}"/>
    <cellStyle name="Zvýraznenie4 6" xfId="361" xr:uid="{2A56836B-B084-4DCD-81CA-FB7619EE78C5}"/>
    <cellStyle name="Zvýraznenie4 7" xfId="402" xr:uid="{9C994C63-6157-43CE-85E9-0D3089A63245}"/>
    <cellStyle name="Zvýraznenie4 8" xfId="443" xr:uid="{72A02A41-624A-434D-AD93-A4CD29CB92BA}"/>
    <cellStyle name="Zvýraznenie5 2" xfId="198" xr:uid="{A10FBA96-4F0F-471D-8BB5-88563ED1A173}"/>
    <cellStyle name="Zvýraznenie5 3" xfId="239" xr:uid="{B20F91BA-695E-4517-8AE4-4C4FBFA6036B}"/>
    <cellStyle name="Zvýraznenie5 4" xfId="280" xr:uid="{A8616959-DD10-441F-A00A-1B2F9974CF1B}"/>
    <cellStyle name="Zvýraznenie5 5" xfId="321" xr:uid="{D517723A-C757-48B7-8615-F1D7E7C4230D}"/>
    <cellStyle name="Zvýraznenie5 6" xfId="362" xr:uid="{8F0481FE-49C2-48B3-8C24-2DC36B81E739}"/>
    <cellStyle name="Zvýraznenie5 7" xfId="403" xr:uid="{1958FEE3-6902-4603-A32C-DD65193CC506}"/>
    <cellStyle name="Zvýraznenie5 8" xfId="444" xr:uid="{425EFB9F-9A36-4F90-9272-11940484A144}"/>
    <cellStyle name="Zvýraznenie6 2" xfId="199" xr:uid="{C2D1C98A-236C-4C2E-8199-BD8279A891EF}"/>
    <cellStyle name="Zvýraznenie6 3" xfId="240" xr:uid="{3B9AE4F8-4B08-4FF6-B6CD-78C7C536B6AC}"/>
    <cellStyle name="Zvýraznenie6 4" xfId="281" xr:uid="{F92D0C25-808E-4A42-B9D3-8921D44E7935}"/>
    <cellStyle name="Zvýraznenie6 5" xfId="322" xr:uid="{76C1A370-DFC1-4B3F-990F-CB2D18CB8CB3}"/>
    <cellStyle name="Zvýraznenie6 6" xfId="363" xr:uid="{BDA99FC5-FA29-471D-B56C-BB17BDA0A57B}"/>
    <cellStyle name="Zvýraznenie6 7" xfId="404" xr:uid="{5EFA33A1-729A-43D7-AD17-359FA0E59BD2}"/>
    <cellStyle name="Zvýraznenie6 8" xfId="445" xr:uid="{88F81DA1-75BB-406C-BA53-2527C11B99B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57150</xdr:colOff>
      <xdr:row>0</xdr:row>
      <xdr:rowOff>161925</xdr:rowOff>
    </xdr:from>
    <xdr:to>
      <xdr:col>9</xdr:col>
      <xdr:colOff>466725</xdr:colOff>
      <xdr:row>3</xdr:row>
      <xdr:rowOff>66675</xdr:rowOff>
    </xdr:to>
    <xdr:pic>
      <xdr:nvPicPr>
        <xdr:cNvPr id="3153" name="Obrázok 1">
          <a:extLst>
            <a:ext uri="{FF2B5EF4-FFF2-40B4-BE49-F238E27FC236}">
              <a16:creationId xmlns:a16="http://schemas.microsoft.com/office/drawing/2014/main" id="{5BAFBF39-69B7-467D-96FA-66677D3086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53325" y="161925"/>
          <a:ext cx="144780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39"/>
  <sheetViews>
    <sheetView tabSelected="1" workbookViewId="0">
      <selection activeCell="E6" sqref="E6:J6"/>
    </sheetView>
  </sheetViews>
  <sheetFormatPr defaultColWidth="9" defaultRowHeight="12.75" x14ac:dyDescent="0.35"/>
  <cols>
    <col min="1" max="1" width="2.86328125" style="11" customWidth="1"/>
    <col min="2" max="2" width="2.3984375" style="11" customWidth="1"/>
    <col min="3" max="3" width="3.73046875" style="11" customWidth="1"/>
    <col min="4" max="4" width="7.73046875" style="11" customWidth="1"/>
    <col min="5" max="5" width="14.73046875" style="11" customWidth="1"/>
    <col min="6" max="6" width="0.3984375" style="11" customWidth="1"/>
    <col min="7" max="8" width="2.265625" style="11" customWidth="1"/>
    <col min="9" max="10" width="10.73046875" style="11" customWidth="1"/>
    <col min="11" max="11" width="0.3984375" style="11" customWidth="1"/>
    <col min="12" max="12" width="2.265625" style="11" customWidth="1"/>
    <col min="13" max="15" width="1.73046875" style="11" customWidth="1"/>
    <col min="16" max="16" width="11.73046875" style="11" customWidth="1"/>
    <col min="17" max="17" width="5.73046875" style="11" customWidth="1"/>
    <col min="18" max="18" width="13.3984375" style="11" customWidth="1"/>
    <col min="19" max="19" width="1.1328125" style="11" customWidth="1"/>
    <col min="20" max="16384" width="9" style="143"/>
  </cols>
  <sheetData>
    <row r="1" spans="1:19" s="11" customFormat="1" ht="8.1" customHeight="1" x14ac:dyDescent="0.35">
      <c r="A1" s="8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10"/>
    </row>
    <row r="2" spans="1:19" s="11" customFormat="1" ht="21" customHeight="1" x14ac:dyDescent="0.6">
      <c r="A2" s="12"/>
      <c r="B2" s="13"/>
      <c r="C2" s="13"/>
      <c r="D2" s="13"/>
      <c r="E2" s="215" t="s">
        <v>225</v>
      </c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13"/>
      <c r="R2" s="13"/>
      <c r="S2" s="14"/>
    </row>
    <row r="3" spans="1:19" s="11" customFormat="1" ht="8.1" customHeight="1" x14ac:dyDescent="0.35">
      <c r="A3" s="15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7"/>
    </row>
    <row r="4" spans="1:19" s="11" customFormat="1" ht="9" customHeight="1" x14ac:dyDescent="0.35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20"/>
      <c r="P4" s="19"/>
      <c r="Q4" s="19"/>
      <c r="R4" s="19"/>
      <c r="S4" s="21"/>
    </row>
    <row r="5" spans="1:19" s="11" customFormat="1" ht="32.25" customHeight="1" x14ac:dyDescent="0.35">
      <c r="A5" s="18"/>
      <c r="B5" s="20" t="s">
        <v>10</v>
      </c>
      <c r="C5" s="20"/>
      <c r="D5" s="20"/>
      <c r="E5" s="217" t="s">
        <v>113</v>
      </c>
      <c r="F5" s="218"/>
      <c r="G5" s="218"/>
      <c r="H5" s="218"/>
      <c r="I5" s="218"/>
      <c r="J5" s="218"/>
      <c r="K5" s="22"/>
      <c r="L5" s="23"/>
      <c r="M5" s="20"/>
      <c r="N5" s="20"/>
      <c r="O5" s="20"/>
      <c r="P5" s="20" t="s">
        <v>11</v>
      </c>
      <c r="Q5" s="24"/>
      <c r="R5" s="25"/>
      <c r="S5" s="21"/>
    </row>
    <row r="6" spans="1:19" s="11" customFormat="1" ht="21" customHeight="1" x14ac:dyDescent="0.35">
      <c r="A6" s="18"/>
      <c r="B6" s="20" t="s">
        <v>12</v>
      </c>
      <c r="C6" s="20"/>
      <c r="D6" s="20"/>
      <c r="E6" s="219" t="s">
        <v>114</v>
      </c>
      <c r="F6" s="220"/>
      <c r="G6" s="220"/>
      <c r="H6" s="220"/>
      <c r="I6" s="220"/>
      <c r="J6" s="220"/>
      <c r="K6" s="19"/>
      <c r="L6" s="26"/>
      <c r="M6" s="20"/>
      <c r="N6" s="20"/>
      <c r="O6" s="20"/>
      <c r="P6" s="20" t="s">
        <v>13</v>
      </c>
      <c r="Q6" s="27"/>
      <c r="R6" s="21"/>
      <c r="S6" s="21"/>
    </row>
    <row r="7" spans="1:19" s="11" customFormat="1" ht="17.850000000000001" customHeight="1" x14ac:dyDescent="0.35">
      <c r="A7" s="18"/>
      <c r="B7" s="20" t="s">
        <v>14</v>
      </c>
      <c r="C7" s="20"/>
      <c r="D7" s="20"/>
      <c r="E7" s="221" t="s">
        <v>118</v>
      </c>
      <c r="F7" s="222"/>
      <c r="G7" s="222"/>
      <c r="H7" s="222"/>
      <c r="I7" s="222"/>
      <c r="J7" s="222"/>
      <c r="K7" s="28"/>
      <c r="L7" s="29"/>
      <c r="M7" s="20"/>
      <c r="N7" s="20"/>
      <c r="O7" s="20"/>
      <c r="P7" s="20" t="s">
        <v>15</v>
      </c>
      <c r="Q7" s="30"/>
      <c r="R7" s="31"/>
      <c r="S7" s="21"/>
    </row>
    <row r="8" spans="1:19" s="11" customFormat="1" ht="18.75" customHeight="1" x14ac:dyDescent="0.35">
      <c r="A8" s="18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 t="s">
        <v>16</v>
      </c>
      <c r="Q8" s="20" t="s">
        <v>17</v>
      </c>
      <c r="R8" s="20"/>
      <c r="S8" s="21"/>
    </row>
    <row r="9" spans="1:19" s="11" customFormat="1" ht="21" customHeight="1" x14ac:dyDescent="0.35">
      <c r="A9" s="18"/>
      <c r="B9" s="20" t="s">
        <v>18</v>
      </c>
      <c r="C9" s="20"/>
      <c r="D9" s="20"/>
      <c r="E9" s="223" t="s">
        <v>115</v>
      </c>
      <c r="F9" s="224"/>
      <c r="G9" s="224"/>
      <c r="H9" s="224"/>
      <c r="I9" s="224"/>
      <c r="J9" s="224"/>
      <c r="K9" s="224"/>
      <c r="L9" s="152"/>
      <c r="M9" s="20"/>
      <c r="N9" s="20"/>
      <c r="O9" s="20"/>
      <c r="P9" s="32"/>
      <c r="Q9" s="33"/>
      <c r="R9" s="34"/>
      <c r="S9" s="21"/>
    </row>
    <row r="10" spans="1:19" s="11" customFormat="1" ht="18.75" customHeight="1" x14ac:dyDescent="0.35">
      <c r="A10" s="18"/>
      <c r="B10" s="20" t="s">
        <v>19</v>
      </c>
      <c r="C10" s="20"/>
      <c r="D10" s="20"/>
      <c r="E10" s="153" t="s">
        <v>108</v>
      </c>
      <c r="F10" s="154"/>
      <c r="G10" s="154"/>
      <c r="H10" s="154"/>
      <c r="I10" s="154"/>
      <c r="J10" s="154"/>
      <c r="K10" s="154"/>
      <c r="L10" s="155"/>
      <c r="M10" s="20"/>
      <c r="N10" s="20"/>
      <c r="O10" s="20"/>
      <c r="P10" s="32"/>
      <c r="Q10" s="33"/>
      <c r="R10" s="34"/>
      <c r="S10" s="21"/>
    </row>
    <row r="11" spans="1:19" s="11" customFormat="1" ht="18.75" customHeight="1" x14ac:dyDescent="0.35">
      <c r="A11" s="18"/>
      <c r="B11" s="20" t="s">
        <v>20</v>
      </c>
      <c r="C11" s="20"/>
      <c r="D11" s="20"/>
      <c r="E11" s="225" t="s">
        <v>98</v>
      </c>
      <c r="F11" s="226"/>
      <c r="G11" s="226"/>
      <c r="H11" s="226"/>
      <c r="I11" s="226"/>
      <c r="J11" s="226"/>
      <c r="K11" s="226"/>
      <c r="L11" s="227"/>
      <c r="M11" s="20"/>
      <c r="N11" s="20"/>
      <c r="O11" s="20"/>
      <c r="P11" s="32"/>
      <c r="Q11" s="33"/>
      <c r="R11" s="34"/>
      <c r="S11" s="21"/>
    </row>
    <row r="12" spans="1:19" s="11" customFormat="1" ht="18.75" customHeight="1" x14ac:dyDescent="0.35">
      <c r="A12" s="18"/>
      <c r="B12" s="20"/>
      <c r="C12" s="20"/>
      <c r="D12" s="20"/>
      <c r="E12" s="228"/>
      <c r="F12" s="229"/>
      <c r="G12" s="229"/>
      <c r="H12" s="229"/>
      <c r="I12" s="229"/>
      <c r="J12" s="229"/>
      <c r="K12" s="229"/>
      <c r="L12" s="230"/>
      <c r="M12" s="20"/>
      <c r="N12" s="20"/>
      <c r="O12" s="20"/>
      <c r="P12" s="35" t="s">
        <v>21</v>
      </c>
      <c r="Q12" s="36"/>
      <c r="R12" s="20"/>
      <c r="S12" s="21"/>
    </row>
    <row r="13" spans="1:19" s="11" customFormat="1" ht="18.75" customHeight="1" x14ac:dyDescent="0.35">
      <c r="A13" s="18"/>
      <c r="B13" s="20"/>
      <c r="C13" s="20"/>
      <c r="D13" s="20"/>
      <c r="E13" s="37"/>
      <c r="F13" s="20"/>
      <c r="G13" s="30"/>
      <c r="H13" s="38"/>
      <c r="I13" s="39"/>
      <c r="J13" s="20"/>
      <c r="K13" s="20"/>
      <c r="L13" s="20"/>
      <c r="M13" s="20"/>
      <c r="N13" s="20"/>
      <c r="O13" s="20"/>
      <c r="P13" s="40" t="s">
        <v>223</v>
      </c>
      <c r="Q13" s="36"/>
      <c r="R13" s="20"/>
      <c r="S13" s="21"/>
    </row>
    <row r="14" spans="1:19" s="11" customFormat="1" ht="9" customHeight="1" x14ac:dyDescent="0.35">
      <c r="A14" s="41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1"/>
    </row>
    <row r="15" spans="1:19" s="11" customFormat="1" ht="20.25" customHeight="1" x14ac:dyDescent="0.35">
      <c r="A15" s="42"/>
      <c r="B15" s="43"/>
      <c r="C15" s="43"/>
      <c r="D15" s="43"/>
      <c r="E15" s="44" t="s">
        <v>22</v>
      </c>
      <c r="F15" s="43"/>
      <c r="G15" s="43"/>
      <c r="H15" s="43"/>
      <c r="I15" s="43"/>
      <c r="J15" s="43"/>
      <c r="K15" s="43"/>
      <c r="L15" s="43"/>
      <c r="M15" s="43"/>
      <c r="N15" s="43"/>
      <c r="O15" s="38"/>
      <c r="P15" s="43"/>
      <c r="Q15" s="43"/>
      <c r="R15" s="43"/>
      <c r="S15" s="34"/>
    </row>
    <row r="16" spans="1:19" s="11" customFormat="1" ht="16.5" customHeight="1" x14ac:dyDescent="0.35">
      <c r="A16" s="45" t="s">
        <v>23</v>
      </c>
      <c r="B16" s="46"/>
      <c r="C16" s="46"/>
      <c r="D16" s="47"/>
      <c r="E16" s="48" t="s">
        <v>24</v>
      </c>
      <c r="F16" s="47"/>
      <c r="G16" s="48" t="s">
        <v>25</v>
      </c>
      <c r="H16" s="46"/>
      <c r="I16" s="47"/>
      <c r="J16" s="48" t="s">
        <v>26</v>
      </c>
      <c r="K16" s="46"/>
      <c r="L16" s="48" t="s">
        <v>27</v>
      </c>
      <c r="M16" s="46"/>
      <c r="N16" s="46"/>
      <c r="O16" s="49"/>
      <c r="P16" s="47"/>
      <c r="Q16" s="48" t="s">
        <v>28</v>
      </c>
      <c r="R16" s="46"/>
      <c r="S16" s="50"/>
    </row>
    <row r="17" spans="1:19" s="11" customFormat="1" ht="18.95" customHeight="1" x14ac:dyDescent="0.35">
      <c r="A17" s="51"/>
      <c r="B17" s="52"/>
      <c r="C17" s="52"/>
      <c r="D17" s="53">
        <v>0</v>
      </c>
      <c r="E17" s="54">
        <v>0</v>
      </c>
      <c r="F17" s="55"/>
      <c r="G17" s="56"/>
      <c r="H17" s="52"/>
      <c r="I17" s="53">
        <v>0</v>
      </c>
      <c r="J17" s="54">
        <v>0</v>
      </c>
      <c r="K17" s="57"/>
      <c r="L17" s="56"/>
      <c r="M17" s="52"/>
      <c r="N17" s="52"/>
      <c r="O17" s="58"/>
      <c r="P17" s="53">
        <v>0</v>
      </c>
      <c r="Q17" s="56"/>
      <c r="R17" s="59">
        <v>0</v>
      </c>
      <c r="S17" s="60"/>
    </row>
    <row r="18" spans="1:19" s="11" customFormat="1" ht="20.25" customHeight="1" x14ac:dyDescent="0.35">
      <c r="A18" s="42"/>
      <c r="B18" s="43"/>
      <c r="C18" s="43"/>
      <c r="D18" s="43"/>
      <c r="E18" s="44" t="s">
        <v>29</v>
      </c>
      <c r="F18" s="43"/>
      <c r="G18" s="43"/>
      <c r="H18" s="43"/>
      <c r="I18" s="43"/>
      <c r="J18" s="61" t="s">
        <v>30</v>
      </c>
      <c r="K18" s="43"/>
      <c r="L18" s="43"/>
      <c r="M18" s="43"/>
      <c r="N18" s="43"/>
      <c r="O18" s="38"/>
      <c r="P18" s="43"/>
      <c r="Q18" s="43"/>
      <c r="R18" s="43"/>
      <c r="S18" s="34"/>
    </row>
    <row r="19" spans="1:19" s="11" customFormat="1" ht="19.5" customHeight="1" x14ac:dyDescent="0.35">
      <c r="A19" s="62" t="s">
        <v>31</v>
      </c>
      <c r="B19" s="63"/>
      <c r="C19" s="64" t="s">
        <v>32</v>
      </c>
      <c r="D19" s="65"/>
      <c r="E19" s="65"/>
      <c r="F19" s="66"/>
      <c r="G19" s="62" t="s">
        <v>33</v>
      </c>
      <c r="H19" s="67"/>
      <c r="I19" s="64" t="s">
        <v>34</v>
      </c>
      <c r="J19" s="65"/>
      <c r="K19" s="66"/>
      <c r="L19" s="62" t="s">
        <v>35</v>
      </c>
      <c r="M19" s="67"/>
      <c r="N19" s="64" t="s">
        <v>36</v>
      </c>
      <c r="O19" s="68"/>
      <c r="P19" s="65"/>
      <c r="Q19" s="65"/>
      <c r="R19" s="65"/>
      <c r="S19" s="66"/>
    </row>
    <row r="20" spans="1:19" s="11" customFormat="1" ht="18.95" customHeight="1" x14ac:dyDescent="0.35">
      <c r="A20" s="69" t="s">
        <v>37</v>
      </c>
      <c r="B20" s="70" t="s">
        <v>38</v>
      </c>
      <c r="C20" s="71"/>
      <c r="D20" s="72" t="s">
        <v>39</v>
      </c>
      <c r="E20" s="73">
        <v>0</v>
      </c>
      <c r="F20" s="74"/>
      <c r="G20" s="69" t="s">
        <v>40</v>
      </c>
      <c r="H20" s="75" t="s">
        <v>41</v>
      </c>
      <c r="I20" s="76"/>
      <c r="J20" s="77"/>
      <c r="K20" s="78"/>
      <c r="L20" s="69" t="s">
        <v>42</v>
      </c>
      <c r="M20" s="79" t="s">
        <v>43</v>
      </c>
      <c r="N20" s="80"/>
      <c r="O20" s="49"/>
      <c r="P20" s="80"/>
      <c r="Q20" s="81">
        <v>0</v>
      </c>
      <c r="R20" s="73">
        <v>0</v>
      </c>
      <c r="S20" s="74"/>
    </row>
    <row r="21" spans="1:19" s="11" customFormat="1" ht="18.95" customHeight="1" x14ac:dyDescent="0.35">
      <c r="A21" s="69" t="s">
        <v>44</v>
      </c>
      <c r="B21" s="82"/>
      <c r="C21" s="83"/>
      <c r="D21" s="72" t="s">
        <v>5</v>
      </c>
      <c r="E21" s="73">
        <v>0</v>
      </c>
      <c r="F21" s="74"/>
      <c r="G21" s="69" t="s">
        <v>45</v>
      </c>
      <c r="H21" s="20" t="s">
        <v>46</v>
      </c>
      <c r="I21" s="76"/>
      <c r="J21" s="77"/>
      <c r="K21" s="78"/>
      <c r="L21" s="69" t="s">
        <v>47</v>
      </c>
      <c r="M21" s="79" t="s">
        <v>48</v>
      </c>
      <c r="N21" s="80"/>
      <c r="O21" s="49"/>
      <c r="P21" s="80"/>
      <c r="Q21" s="81">
        <v>0</v>
      </c>
      <c r="R21" s="73">
        <v>0</v>
      </c>
      <c r="S21" s="74"/>
    </row>
    <row r="22" spans="1:19" s="11" customFormat="1" ht="18.95" customHeight="1" x14ac:dyDescent="0.35">
      <c r="A22" s="69" t="s">
        <v>49</v>
      </c>
      <c r="B22" s="70" t="s">
        <v>50</v>
      </c>
      <c r="C22" s="71"/>
      <c r="D22" s="72" t="s">
        <v>39</v>
      </c>
      <c r="E22" s="151">
        <v>0</v>
      </c>
      <c r="F22" s="74"/>
      <c r="G22" s="69" t="s">
        <v>51</v>
      </c>
      <c r="H22" s="75" t="s">
        <v>52</v>
      </c>
      <c r="I22" s="76"/>
      <c r="J22" s="77"/>
      <c r="K22" s="78"/>
      <c r="L22" s="69" t="s">
        <v>53</v>
      </c>
      <c r="M22" s="79" t="s">
        <v>54</v>
      </c>
      <c r="N22" s="80"/>
      <c r="O22" s="49"/>
      <c r="P22" s="80"/>
      <c r="Q22" s="81">
        <v>0</v>
      </c>
      <c r="R22" s="73">
        <v>0</v>
      </c>
      <c r="S22" s="74"/>
    </row>
    <row r="23" spans="1:19" s="11" customFormat="1" ht="18.95" customHeight="1" x14ac:dyDescent="0.35">
      <c r="A23" s="69" t="s">
        <v>55</v>
      </c>
      <c r="B23" s="82"/>
      <c r="C23" s="83"/>
      <c r="D23" s="72" t="s">
        <v>5</v>
      </c>
      <c r="E23" s="151">
        <v>0</v>
      </c>
      <c r="F23" s="74"/>
      <c r="G23" s="69" t="s">
        <v>56</v>
      </c>
      <c r="H23" s="75"/>
      <c r="I23" s="76"/>
      <c r="J23" s="77"/>
      <c r="K23" s="78"/>
      <c r="L23" s="69" t="s">
        <v>57</v>
      </c>
      <c r="M23" s="79" t="s">
        <v>58</v>
      </c>
      <c r="N23" s="80"/>
      <c r="O23" s="49"/>
      <c r="P23" s="80"/>
      <c r="Q23" s="81">
        <v>0.02</v>
      </c>
      <c r="R23" s="73">
        <v>0</v>
      </c>
      <c r="S23" s="74"/>
    </row>
    <row r="24" spans="1:19" s="11" customFormat="1" ht="18.95" customHeight="1" x14ac:dyDescent="0.35">
      <c r="A24" s="69" t="s">
        <v>59</v>
      </c>
      <c r="B24" s="70" t="s">
        <v>60</v>
      </c>
      <c r="C24" s="71"/>
      <c r="D24" s="72" t="s">
        <v>39</v>
      </c>
      <c r="E24" s="73">
        <v>0</v>
      </c>
      <c r="F24" s="74"/>
      <c r="G24" s="84"/>
      <c r="H24" s="80"/>
      <c r="I24" s="76"/>
      <c r="J24" s="77"/>
      <c r="K24" s="78"/>
      <c r="L24" s="69" t="s">
        <v>61</v>
      </c>
      <c r="M24" s="79" t="s">
        <v>62</v>
      </c>
      <c r="N24" s="80"/>
      <c r="O24" s="85"/>
      <c r="P24" s="86"/>
      <c r="Q24" s="81">
        <v>3.5000000000000003E-2</v>
      </c>
      <c r="R24" s="73">
        <v>0</v>
      </c>
      <c r="S24" s="74"/>
    </row>
    <row r="25" spans="1:19" s="11" customFormat="1" ht="18.95" customHeight="1" x14ac:dyDescent="0.35">
      <c r="A25" s="69" t="s">
        <v>63</v>
      </c>
      <c r="B25" s="82"/>
      <c r="C25" s="83"/>
      <c r="D25" s="72" t="s">
        <v>5</v>
      </c>
      <c r="E25" s="73">
        <v>0</v>
      </c>
      <c r="F25" s="74"/>
      <c r="G25" s="84"/>
      <c r="H25" s="80"/>
      <c r="I25" s="76"/>
      <c r="J25" s="77"/>
      <c r="K25" s="78"/>
      <c r="L25" s="69" t="s">
        <v>64</v>
      </c>
      <c r="M25" s="75" t="s">
        <v>65</v>
      </c>
      <c r="N25" s="80"/>
      <c r="O25" s="49"/>
      <c r="P25" s="80"/>
      <c r="Q25" s="76"/>
      <c r="R25" s="73">
        <v>0</v>
      </c>
      <c r="S25" s="74"/>
    </row>
    <row r="26" spans="1:19" s="11" customFormat="1" ht="18.95" customHeight="1" x14ac:dyDescent="0.35">
      <c r="A26" s="69" t="s">
        <v>66</v>
      </c>
      <c r="B26" s="212" t="s">
        <v>67</v>
      </c>
      <c r="C26" s="212"/>
      <c r="D26" s="212"/>
      <c r="E26" s="73">
        <f>SUM(E20:E25)</f>
        <v>0</v>
      </c>
      <c r="F26" s="74"/>
      <c r="G26" s="69" t="s">
        <v>68</v>
      </c>
      <c r="H26" s="87" t="s">
        <v>69</v>
      </c>
      <c r="I26" s="76"/>
      <c r="J26" s="77">
        <f>SUM(J20:J22)</f>
        <v>0</v>
      </c>
      <c r="K26" s="78"/>
      <c r="L26" s="69" t="s">
        <v>70</v>
      </c>
      <c r="M26" s="87" t="s">
        <v>71</v>
      </c>
      <c r="N26" s="80"/>
      <c r="O26" s="49"/>
      <c r="P26" s="80"/>
      <c r="Q26" s="76"/>
      <c r="R26" s="73">
        <f>SUM(R20:R25)</f>
        <v>0</v>
      </c>
      <c r="S26" s="74"/>
    </row>
    <row r="27" spans="1:19" s="11" customFormat="1" ht="18.95" customHeight="1" x14ac:dyDescent="0.35">
      <c r="A27" s="88" t="s">
        <v>72</v>
      </c>
      <c r="B27" s="89" t="s">
        <v>73</v>
      </c>
      <c r="C27" s="90"/>
      <c r="D27" s="91"/>
      <c r="E27" s="92">
        <v>0</v>
      </c>
      <c r="F27" s="31"/>
      <c r="G27" s="88" t="s">
        <v>74</v>
      </c>
      <c r="H27" s="89" t="s">
        <v>75</v>
      </c>
      <c r="I27" s="91"/>
      <c r="J27" s="59">
        <v>0</v>
      </c>
      <c r="K27" s="93"/>
      <c r="L27" s="88" t="s">
        <v>76</v>
      </c>
      <c r="M27" s="89" t="s">
        <v>77</v>
      </c>
      <c r="N27" s="90"/>
      <c r="O27" s="38"/>
      <c r="P27" s="90"/>
      <c r="Q27" s="91"/>
      <c r="R27" s="92">
        <v>0</v>
      </c>
      <c r="S27" s="31"/>
    </row>
    <row r="28" spans="1:19" s="11" customFormat="1" ht="19.5" customHeight="1" x14ac:dyDescent="0.35">
      <c r="A28" s="94" t="s">
        <v>19</v>
      </c>
      <c r="B28" s="95"/>
      <c r="C28" s="95"/>
      <c r="D28" s="95"/>
      <c r="E28" s="95"/>
      <c r="F28" s="96"/>
      <c r="G28" s="97"/>
      <c r="H28" s="98"/>
      <c r="I28" s="98"/>
      <c r="J28" s="99"/>
      <c r="K28" s="98"/>
      <c r="L28" s="62" t="s">
        <v>78</v>
      </c>
      <c r="M28" s="47"/>
      <c r="N28" s="64" t="s">
        <v>79</v>
      </c>
      <c r="O28" s="68"/>
      <c r="P28" s="46"/>
      <c r="Q28" s="46"/>
      <c r="R28" s="46"/>
      <c r="S28" s="50"/>
    </row>
    <row r="29" spans="1:19" s="11" customFormat="1" ht="19.5" customHeight="1" x14ac:dyDescent="0.35">
      <c r="A29" s="18"/>
      <c r="B29" s="20"/>
      <c r="C29" s="20"/>
      <c r="D29" s="20"/>
      <c r="E29" s="20"/>
      <c r="F29" s="100"/>
      <c r="G29" s="101"/>
      <c r="H29" s="20"/>
      <c r="I29" s="20"/>
      <c r="J29" s="20"/>
      <c r="K29" s="20"/>
      <c r="L29" s="69" t="s">
        <v>80</v>
      </c>
      <c r="M29" s="75" t="s">
        <v>81</v>
      </c>
      <c r="N29" s="80"/>
      <c r="O29" s="49"/>
      <c r="P29" s="80"/>
      <c r="Q29" s="76"/>
      <c r="R29" s="73">
        <f>SUM(E26,J26,R26,E27,J27,R27)</f>
        <v>0</v>
      </c>
      <c r="S29" s="74"/>
    </row>
    <row r="30" spans="1:19" s="11" customFormat="1" ht="19.5" customHeight="1" x14ac:dyDescent="0.3">
      <c r="A30" s="102"/>
      <c r="B30" s="20"/>
      <c r="C30" s="20"/>
      <c r="D30" s="20"/>
      <c r="E30" s="20"/>
      <c r="F30" s="100"/>
      <c r="G30" s="103"/>
      <c r="H30" s="20"/>
      <c r="I30" s="20"/>
      <c r="J30" s="20"/>
      <c r="K30" s="20"/>
      <c r="L30" s="69" t="s">
        <v>82</v>
      </c>
      <c r="M30" s="213" t="s">
        <v>83</v>
      </c>
      <c r="N30" s="214"/>
      <c r="O30" s="214"/>
      <c r="P30" s="214"/>
      <c r="Q30" s="76"/>
      <c r="R30" s="104">
        <f>R29*0.2</f>
        <v>0</v>
      </c>
      <c r="S30" s="105"/>
    </row>
    <row r="31" spans="1:19" s="11" customFormat="1" ht="19.5" customHeight="1" x14ac:dyDescent="0.35">
      <c r="A31" s="102" t="s">
        <v>84</v>
      </c>
      <c r="B31" s="106"/>
      <c r="C31" s="106"/>
      <c r="D31" s="106"/>
      <c r="E31" s="107"/>
      <c r="F31" s="108"/>
      <c r="G31" s="103" t="s">
        <v>85</v>
      </c>
      <c r="H31" s="107"/>
      <c r="I31" s="20"/>
      <c r="J31" s="20"/>
      <c r="K31" s="20"/>
      <c r="L31" s="88" t="s">
        <v>86</v>
      </c>
      <c r="M31" s="109" t="s">
        <v>87</v>
      </c>
      <c r="N31" s="90"/>
      <c r="O31" s="38"/>
      <c r="P31" s="90"/>
      <c r="Q31" s="91"/>
      <c r="R31" s="110">
        <f>SUM(R29:R30)</f>
        <v>0</v>
      </c>
      <c r="S31" s="111"/>
    </row>
    <row r="32" spans="1:19" s="11" customFormat="1" ht="19.5" customHeight="1" x14ac:dyDescent="0.35">
      <c r="A32" s="112" t="s">
        <v>18</v>
      </c>
      <c r="B32" s="113"/>
      <c r="C32" s="113"/>
      <c r="D32" s="113"/>
      <c r="E32" s="113"/>
      <c r="F32" s="113"/>
      <c r="G32" s="114"/>
      <c r="H32" s="113"/>
      <c r="I32" s="113"/>
      <c r="J32" s="113"/>
      <c r="K32" s="113"/>
      <c r="L32" s="115"/>
      <c r="M32" s="116"/>
      <c r="N32" s="117"/>
      <c r="O32" s="68"/>
      <c r="P32" s="118"/>
      <c r="Q32" s="118"/>
      <c r="R32" s="119"/>
      <c r="S32" s="120"/>
    </row>
    <row r="33" spans="1:19" s="11" customFormat="1" ht="19.5" customHeight="1" x14ac:dyDescent="0.35">
      <c r="A33" s="121"/>
      <c r="B33" s="122"/>
      <c r="C33" s="122"/>
      <c r="D33" s="122"/>
      <c r="E33" s="122"/>
      <c r="F33" s="122"/>
      <c r="G33" s="123"/>
      <c r="H33" s="122"/>
      <c r="I33" s="122"/>
      <c r="J33" s="122"/>
      <c r="K33" s="122"/>
      <c r="L33" s="124"/>
      <c r="M33" s="125"/>
      <c r="N33" s="125"/>
      <c r="O33" s="126"/>
      <c r="P33" s="125"/>
      <c r="Q33" s="125"/>
      <c r="R33" s="73"/>
      <c r="S33" s="127"/>
    </row>
    <row r="34" spans="1:19" s="11" customFormat="1" ht="19.5" customHeight="1" x14ac:dyDescent="0.35">
      <c r="A34" s="121"/>
      <c r="B34" s="122"/>
      <c r="C34" s="122"/>
      <c r="D34" s="122"/>
      <c r="E34" s="122"/>
      <c r="F34" s="122"/>
      <c r="G34" s="123"/>
      <c r="H34" s="122"/>
      <c r="I34" s="122"/>
      <c r="J34" s="122"/>
      <c r="K34" s="122"/>
      <c r="L34" s="128"/>
      <c r="M34" s="126"/>
      <c r="N34" s="126"/>
      <c r="O34" s="126"/>
      <c r="P34" s="126"/>
      <c r="Q34" s="126"/>
      <c r="R34" s="104"/>
      <c r="S34" s="129"/>
    </row>
    <row r="35" spans="1:19" s="11" customFormat="1" ht="19.5" customHeight="1" x14ac:dyDescent="0.3">
      <c r="A35" s="102" t="s">
        <v>84</v>
      </c>
      <c r="B35" s="107"/>
      <c r="C35" s="107"/>
      <c r="D35" s="107"/>
      <c r="E35" s="107"/>
      <c r="F35" s="107"/>
      <c r="G35" s="103" t="s">
        <v>85</v>
      </c>
      <c r="H35" s="107"/>
      <c r="I35" s="122"/>
      <c r="J35" s="122"/>
      <c r="K35" s="122"/>
      <c r="L35" s="130"/>
      <c r="M35" s="131"/>
      <c r="N35" s="131"/>
      <c r="O35" s="131"/>
      <c r="P35" s="131"/>
      <c r="Q35" s="131"/>
      <c r="R35" s="132"/>
      <c r="S35" s="133"/>
    </row>
    <row r="36" spans="1:19" s="11" customFormat="1" ht="19.5" customHeight="1" x14ac:dyDescent="0.3">
      <c r="A36" s="112" t="s">
        <v>20</v>
      </c>
      <c r="B36" s="134"/>
      <c r="C36" s="134"/>
      <c r="D36" s="134"/>
      <c r="E36" s="134"/>
      <c r="F36" s="71"/>
      <c r="G36" s="135"/>
      <c r="H36" s="134"/>
      <c r="I36" s="134"/>
      <c r="J36" s="134"/>
      <c r="K36" s="134"/>
      <c r="L36" s="62" t="s">
        <v>88</v>
      </c>
      <c r="M36" s="47"/>
      <c r="N36" s="64" t="s">
        <v>89</v>
      </c>
      <c r="O36" s="68"/>
      <c r="P36" s="46"/>
      <c r="Q36" s="46"/>
      <c r="R36" s="136"/>
      <c r="S36" s="50"/>
    </row>
    <row r="37" spans="1:19" s="11" customFormat="1" ht="19.5" customHeight="1" x14ac:dyDescent="0.35">
      <c r="A37" s="137"/>
      <c r="B37" s="20"/>
      <c r="C37" s="20"/>
      <c r="D37" s="20"/>
      <c r="E37" s="20"/>
      <c r="F37" s="100"/>
      <c r="G37" s="138"/>
      <c r="H37" s="20"/>
      <c r="I37" s="20"/>
      <c r="J37" s="20"/>
      <c r="K37" s="20"/>
      <c r="L37" s="69" t="s">
        <v>90</v>
      </c>
      <c r="M37" s="75" t="s">
        <v>91</v>
      </c>
      <c r="N37" s="80"/>
      <c r="O37" s="49"/>
      <c r="P37" s="80"/>
      <c r="Q37" s="76"/>
      <c r="R37" s="73">
        <v>0</v>
      </c>
      <c r="S37" s="74"/>
    </row>
    <row r="38" spans="1:19" s="11" customFormat="1" ht="19.5" customHeight="1" x14ac:dyDescent="0.35">
      <c r="A38" s="18"/>
      <c r="B38" s="20"/>
      <c r="C38" s="20"/>
      <c r="D38" s="20"/>
      <c r="E38" s="20"/>
      <c r="F38" s="100"/>
      <c r="G38" s="138"/>
      <c r="H38" s="20"/>
      <c r="I38" s="20"/>
      <c r="J38" s="20"/>
      <c r="K38" s="20"/>
      <c r="L38" s="69" t="s">
        <v>92</v>
      </c>
      <c r="M38" s="75" t="s">
        <v>93</v>
      </c>
      <c r="N38" s="80"/>
      <c r="O38" s="49"/>
      <c r="P38" s="80"/>
      <c r="Q38" s="76"/>
      <c r="R38" s="73">
        <v>0</v>
      </c>
      <c r="S38" s="74"/>
    </row>
    <row r="39" spans="1:19" s="11" customFormat="1" ht="19.5" customHeight="1" x14ac:dyDescent="0.3">
      <c r="A39" s="139" t="s">
        <v>84</v>
      </c>
      <c r="B39" s="140"/>
      <c r="C39" s="140"/>
      <c r="D39" s="140"/>
      <c r="E39" s="140"/>
      <c r="F39" s="141"/>
      <c r="G39" s="142" t="s">
        <v>85</v>
      </c>
      <c r="H39" s="140"/>
      <c r="I39" s="38"/>
      <c r="J39" s="38"/>
      <c r="K39" s="38"/>
      <c r="L39" s="88" t="s">
        <v>94</v>
      </c>
      <c r="M39" s="89" t="s">
        <v>95</v>
      </c>
      <c r="N39" s="90"/>
      <c r="O39" s="38"/>
      <c r="P39" s="90"/>
      <c r="Q39" s="91"/>
      <c r="R39" s="54">
        <v>0</v>
      </c>
      <c r="S39" s="111"/>
    </row>
  </sheetData>
  <mergeCells count="8">
    <mergeCell ref="B26:D26"/>
    <mergeCell ref="M30:P30"/>
    <mergeCell ref="E2:P2"/>
    <mergeCell ref="E5:J5"/>
    <mergeCell ref="E6:J6"/>
    <mergeCell ref="E7:J7"/>
    <mergeCell ref="E9:K9"/>
    <mergeCell ref="E11:L12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/>
  <dimension ref="A1:L131"/>
  <sheetViews>
    <sheetView zoomScale="130" zoomScaleNormal="130" workbookViewId="0">
      <selection activeCell="D122" sqref="D122"/>
    </sheetView>
  </sheetViews>
  <sheetFormatPr defaultRowHeight="12.75" x14ac:dyDescent="0.35"/>
  <cols>
    <col min="1" max="1" width="4.265625" customWidth="1"/>
    <col min="2" max="2" width="22" style="1" customWidth="1"/>
    <col min="3" max="3" width="31" style="1" customWidth="1"/>
    <col min="4" max="4" width="37.265625" style="1" customWidth="1"/>
    <col min="5" max="5" width="5.265625" style="3" customWidth="1"/>
    <col min="6" max="6" width="5.265625" customWidth="1"/>
    <col min="7" max="7" width="7.265625" customWidth="1"/>
    <col min="8" max="8" width="8.265625" customWidth="1"/>
    <col min="9" max="9" width="7.265625" customWidth="1"/>
    <col min="10" max="10" width="8.265625" customWidth="1"/>
    <col min="11" max="11" width="5.73046875" customWidth="1"/>
  </cols>
  <sheetData>
    <row r="1" spans="1:12" ht="13.15" x14ac:dyDescent="0.4">
      <c r="A1" s="176" t="s">
        <v>96</v>
      </c>
      <c r="B1" s="177"/>
      <c r="C1" s="231" t="s">
        <v>119</v>
      </c>
      <c r="D1" s="232"/>
      <c r="E1" s="233" t="s">
        <v>97</v>
      </c>
      <c r="F1" s="234"/>
      <c r="G1" s="234"/>
      <c r="H1" s="234"/>
      <c r="I1" s="234"/>
      <c r="J1" s="235"/>
    </row>
    <row r="2" spans="1:12" x14ac:dyDescent="0.35">
      <c r="A2" s="156" t="s">
        <v>110</v>
      </c>
      <c r="B2" s="157"/>
      <c r="C2" s="236" t="s">
        <v>118</v>
      </c>
      <c r="D2" s="237"/>
      <c r="E2" s="238" t="s">
        <v>98</v>
      </c>
      <c r="F2" s="239"/>
      <c r="G2" s="239"/>
      <c r="H2" s="239"/>
      <c r="I2" s="239"/>
      <c r="J2" s="240"/>
    </row>
    <row r="3" spans="1:12" x14ac:dyDescent="0.35">
      <c r="A3" s="156" t="s">
        <v>2</v>
      </c>
      <c r="B3" s="157"/>
      <c r="C3" s="236" t="s">
        <v>224</v>
      </c>
      <c r="D3" s="247"/>
      <c r="E3" s="241"/>
      <c r="F3" s="239"/>
      <c r="G3" s="239"/>
      <c r="H3" s="239"/>
      <c r="I3" s="239"/>
      <c r="J3" s="240"/>
    </row>
    <row r="4" spans="1:12" x14ac:dyDescent="0.35">
      <c r="A4" s="156" t="s">
        <v>0</v>
      </c>
      <c r="B4" s="157"/>
      <c r="C4" s="236" t="s">
        <v>221</v>
      </c>
      <c r="D4" s="247"/>
      <c r="E4" s="241"/>
      <c r="F4" s="239"/>
      <c r="G4" s="239"/>
      <c r="H4" s="239"/>
      <c r="I4" s="239"/>
      <c r="J4" s="240"/>
    </row>
    <row r="5" spans="1:12" ht="13.15" thickBot="1" x14ac:dyDescent="0.4">
      <c r="A5" s="156" t="s">
        <v>7</v>
      </c>
      <c r="B5" s="157"/>
      <c r="C5" s="236" t="s">
        <v>112</v>
      </c>
      <c r="D5" s="247"/>
      <c r="E5" s="242"/>
      <c r="F5" s="243"/>
      <c r="G5" s="243"/>
      <c r="H5" s="243"/>
      <c r="I5" s="243"/>
      <c r="J5" s="244"/>
      <c r="L5" s="5"/>
    </row>
    <row r="6" spans="1:12" ht="13.15" thickBot="1" x14ac:dyDescent="0.4">
      <c r="A6" s="156" t="s">
        <v>6</v>
      </c>
      <c r="B6" s="157"/>
      <c r="C6" s="251" t="s">
        <v>111</v>
      </c>
      <c r="D6" s="252"/>
      <c r="E6" s="253" t="s">
        <v>9</v>
      </c>
      <c r="F6" s="254"/>
      <c r="G6" s="245" t="s">
        <v>4</v>
      </c>
      <c r="H6" s="246"/>
      <c r="I6" s="245" t="s">
        <v>5</v>
      </c>
      <c r="J6" s="246"/>
      <c r="K6" s="144"/>
    </row>
    <row r="7" spans="1:12" s="2" customFormat="1" ht="41.25" thickBot="1" x14ac:dyDescent="0.4">
      <c r="A7" s="145" t="s">
        <v>1</v>
      </c>
      <c r="B7" s="146" t="s">
        <v>100</v>
      </c>
      <c r="C7" s="146" t="s">
        <v>3</v>
      </c>
      <c r="D7" s="147" t="s">
        <v>99</v>
      </c>
      <c r="E7" s="148" t="s">
        <v>8</v>
      </c>
      <c r="F7" s="149" t="s">
        <v>102</v>
      </c>
      <c r="G7" s="148" t="s">
        <v>103</v>
      </c>
      <c r="H7" s="150" t="s">
        <v>104</v>
      </c>
      <c r="I7" s="146" t="s">
        <v>103</v>
      </c>
      <c r="J7" s="150" t="s">
        <v>104</v>
      </c>
      <c r="K7" s="158" t="s">
        <v>116</v>
      </c>
    </row>
    <row r="8" spans="1:12" x14ac:dyDescent="0.35">
      <c r="A8" s="160"/>
      <c r="B8" s="161" t="s">
        <v>120</v>
      </c>
      <c r="C8" s="162"/>
      <c r="D8" s="162"/>
      <c r="E8" s="163"/>
      <c r="F8" s="163"/>
      <c r="G8" s="163"/>
      <c r="H8" s="163"/>
      <c r="I8" s="163"/>
      <c r="J8" s="164"/>
      <c r="K8" s="173"/>
    </row>
    <row r="9" spans="1:12" s="4" customFormat="1" ht="18" x14ac:dyDescent="0.35">
      <c r="A9" s="165">
        <f t="shared" ref="A9:A11" si="0">ROW(A9)-8</f>
        <v>1</v>
      </c>
      <c r="B9" s="178"/>
      <c r="C9" s="168" t="s">
        <v>121</v>
      </c>
      <c r="D9" s="169"/>
      <c r="E9" s="170">
        <v>1</v>
      </c>
      <c r="F9" s="184">
        <v>0</v>
      </c>
      <c r="G9" s="209"/>
      <c r="H9" s="207"/>
      <c r="I9" s="210"/>
      <c r="J9" s="207"/>
      <c r="K9" s="174" t="s">
        <v>117</v>
      </c>
    </row>
    <row r="10" spans="1:12" s="4" customFormat="1" x14ac:dyDescent="0.35">
      <c r="A10" s="165">
        <f t="shared" si="0"/>
        <v>2</v>
      </c>
      <c r="B10" s="178"/>
      <c r="C10" s="168" t="s">
        <v>122</v>
      </c>
      <c r="D10" s="169"/>
      <c r="E10" s="170">
        <v>1</v>
      </c>
      <c r="F10" s="184">
        <v>0</v>
      </c>
      <c r="G10" s="209"/>
      <c r="H10" s="207"/>
      <c r="I10" s="210"/>
      <c r="J10" s="207"/>
      <c r="K10" s="174" t="s">
        <v>117</v>
      </c>
    </row>
    <row r="11" spans="1:12" s="4" customFormat="1" x14ac:dyDescent="0.35">
      <c r="A11" s="165">
        <f t="shared" si="0"/>
        <v>3</v>
      </c>
      <c r="B11" s="178"/>
      <c r="C11" s="168" t="s">
        <v>123</v>
      </c>
      <c r="D11" s="169"/>
      <c r="E11" s="170">
        <v>1</v>
      </c>
      <c r="F11" s="184">
        <v>0</v>
      </c>
      <c r="G11" s="209"/>
      <c r="H11" s="207"/>
      <c r="I11" s="210"/>
      <c r="J11" s="207"/>
      <c r="K11" s="174" t="s">
        <v>117</v>
      </c>
    </row>
    <row r="12" spans="1:12" s="4" customFormat="1" x14ac:dyDescent="0.35">
      <c r="A12" s="165">
        <f>ROW(A12)-8</f>
        <v>4</v>
      </c>
      <c r="B12" s="178"/>
      <c r="C12" s="168" t="s">
        <v>124</v>
      </c>
      <c r="D12" s="169"/>
      <c r="E12" s="170">
        <v>1</v>
      </c>
      <c r="F12" s="184">
        <v>0</v>
      </c>
      <c r="G12" s="209"/>
      <c r="H12" s="207"/>
      <c r="I12" s="210"/>
      <c r="J12" s="207"/>
      <c r="K12" s="174" t="s">
        <v>117</v>
      </c>
    </row>
    <row r="13" spans="1:12" s="4" customFormat="1" x14ac:dyDescent="0.25">
      <c r="A13" s="248" t="s">
        <v>101</v>
      </c>
      <c r="B13" s="249"/>
      <c r="C13" s="249"/>
      <c r="D13" s="249"/>
      <c r="E13" s="249"/>
      <c r="F13" s="250"/>
      <c r="G13" s="204"/>
      <c r="H13" s="193"/>
      <c r="I13" s="204"/>
      <c r="J13" s="166"/>
      <c r="K13" s="174"/>
    </row>
    <row r="14" spans="1:12" x14ac:dyDescent="0.35">
      <c r="A14" s="186"/>
      <c r="B14" s="203" t="s">
        <v>125</v>
      </c>
      <c r="C14" s="187"/>
      <c r="D14" s="187"/>
      <c r="E14" s="188"/>
      <c r="F14" s="188"/>
      <c r="G14" s="188"/>
      <c r="H14" s="188"/>
      <c r="I14" s="188"/>
      <c r="J14" s="189"/>
      <c r="K14" s="174"/>
    </row>
    <row r="15" spans="1:12" s="4" customFormat="1" x14ac:dyDescent="0.35">
      <c r="A15" s="165">
        <v>5</v>
      </c>
      <c r="B15" s="178"/>
      <c r="C15" s="168" t="s">
        <v>126</v>
      </c>
      <c r="D15" s="169"/>
      <c r="E15" s="170">
        <v>1</v>
      </c>
      <c r="F15" s="184">
        <v>0</v>
      </c>
      <c r="G15" s="209"/>
      <c r="H15" s="207"/>
      <c r="I15" s="210"/>
      <c r="J15" s="207"/>
      <c r="K15" s="174" t="s">
        <v>117</v>
      </c>
    </row>
    <row r="16" spans="1:12" s="4" customFormat="1" x14ac:dyDescent="0.35">
      <c r="A16" s="165">
        <v>6</v>
      </c>
      <c r="B16" s="178"/>
      <c r="C16" s="168" t="s">
        <v>127</v>
      </c>
      <c r="D16" s="169"/>
      <c r="E16" s="170">
        <v>1</v>
      </c>
      <c r="F16" s="184">
        <v>0</v>
      </c>
      <c r="G16" s="209"/>
      <c r="H16" s="207"/>
      <c r="I16" s="210"/>
      <c r="J16" s="207"/>
      <c r="K16" s="174"/>
    </row>
    <row r="17" spans="1:11" s="4" customFormat="1" ht="18" x14ac:dyDescent="0.35">
      <c r="A17" s="165">
        <v>7</v>
      </c>
      <c r="B17" s="178"/>
      <c r="C17" s="168" t="s">
        <v>128</v>
      </c>
      <c r="D17" s="169"/>
      <c r="E17" s="170">
        <v>1</v>
      </c>
      <c r="F17" s="184">
        <v>0</v>
      </c>
      <c r="G17" s="209"/>
      <c r="H17" s="207"/>
      <c r="I17" s="210"/>
      <c r="J17" s="207"/>
      <c r="K17" s="174"/>
    </row>
    <row r="18" spans="1:11" s="4" customFormat="1" x14ac:dyDescent="0.35">
      <c r="A18" s="165">
        <v>8</v>
      </c>
      <c r="B18" s="178"/>
      <c r="C18" s="168" t="s">
        <v>129</v>
      </c>
      <c r="D18" s="169"/>
      <c r="E18" s="170">
        <v>1</v>
      </c>
      <c r="F18" s="184">
        <v>0</v>
      </c>
      <c r="G18" s="209"/>
      <c r="H18" s="207"/>
      <c r="I18" s="210"/>
      <c r="J18" s="207"/>
      <c r="K18" s="174"/>
    </row>
    <row r="19" spans="1:11" s="4" customFormat="1" ht="18" x14ac:dyDescent="0.35">
      <c r="A19" s="165">
        <v>9</v>
      </c>
      <c r="B19" s="178"/>
      <c r="C19" s="168" t="s">
        <v>130</v>
      </c>
      <c r="D19" s="169"/>
      <c r="E19" s="170">
        <v>1</v>
      </c>
      <c r="F19" s="184">
        <v>0</v>
      </c>
      <c r="G19" s="209"/>
      <c r="H19" s="207"/>
      <c r="I19" s="210"/>
      <c r="J19" s="207"/>
      <c r="K19" s="174"/>
    </row>
    <row r="20" spans="1:11" s="4" customFormat="1" x14ac:dyDescent="0.35">
      <c r="A20" s="165">
        <v>10</v>
      </c>
      <c r="B20" s="178"/>
      <c r="C20" s="168" t="s">
        <v>131</v>
      </c>
      <c r="D20" s="169"/>
      <c r="E20" s="170">
        <v>3</v>
      </c>
      <c r="F20" s="184">
        <v>0</v>
      </c>
      <c r="G20" s="209"/>
      <c r="H20" s="207"/>
      <c r="I20" s="210"/>
      <c r="J20" s="207"/>
      <c r="K20" s="174"/>
    </row>
    <row r="21" spans="1:11" s="4" customFormat="1" x14ac:dyDescent="0.35">
      <c r="A21" s="165">
        <v>11</v>
      </c>
      <c r="B21" s="178"/>
      <c r="C21" s="168" t="s">
        <v>132</v>
      </c>
      <c r="D21" s="169"/>
      <c r="E21" s="170">
        <v>1</v>
      </c>
      <c r="F21" s="184">
        <v>0</v>
      </c>
      <c r="G21" s="209"/>
      <c r="H21" s="207"/>
      <c r="I21" s="210"/>
      <c r="J21" s="207"/>
      <c r="K21" s="174"/>
    </row>
    <row r="22" spans="1:11" s="4" customFormat="1" x14ac:dyDescent="0.25">
      <c r="A22" s="248" t="s">
        <v>101</v>
      </c>
      <c r="B22" s="249"/>
      <c r="C22" s="249"/>
      <c r="D22" s="249"/>
      <c r="E22" s="249"/>
      <c r="F22" s="250"/>
      <c r="G22" s="204"/>
      <c r="H22" s="193"/>
      <c r="I22" s="204"/>
      <c r="J22" s="166"/>
      <c r="K22" s="174"/>
    </row>
    <row r="23" spans="1:11" x14ac:dyDescent="0.35">
      <c r="A23" s="186"/>
      <c r="B23" s="203" t="s">
        <v>133</v>
      </c>
      <c r="C23" s="187"/>
      <c r="D23" s="187"/>
      <c r="E23" s="188"/>
      <c r="F23" s="188"/>
      <c r="G23" s="188"/>
      <c r="H23" s="188"/>
      <c r="I23" s="188"/>
      <c r="J23" s="189"/>
      <c r="K23" s="174"/>
    </row>
    <row r="24" spans="1:11" s="4" customFormat="1" x14ac:dyDescent="0.35">
      <c r="A24" s="199">
        <v>12</v>
      </c>
      <c r="B24" s="178"/>
      <c r="C24" s="168" t="s">
        <v>134</v>
      </c>
      <c r="D24" s="169"/>
      <c r="E24" s="170">
        <v>2</v>
      </c>
      <c r="F24" s="184">
        <v>0</v>
      </c>
      <c r="G24" s="209"/>
      <c r="H24" s="207"/>
      <c r="I24" s="210"/>
      <c r="J24" s="207"/>
      <c r="K24" s="174" t="s">
        <v>117</v>
      </c>
    </row>
    <row r="25" spans="1:11" s="4" customFormat="1" x14ac:dyDescent="0.25">
      <c r="A25" s="248" t="s">
        <v>101</v>
      </c>
      <c r="B25" s="249"/>
      <c r="C25" s="249"/>
      <c r="D25" s="249"/>
      <c r="E25" s="249"/>
      <c r="F25" s="250"/>
      <c r="G25" s="204"/>
      <c r="H25" s="193"/>
      <c r="I25" s="204"/>
      <c r="J25" s="166"/>
      <c r="K25" s="174"/>
    </row>
    <row r="26" spans="1:11" x14ac:dyDescent="0.35">
      <c r="A26" s="186"/>
      <c r="B26" s="203" t="s">
        <v>140</v>
      </c>
      <c r="C26" s="187"/>
      <c r="D26" s="187"/>
      <c r="E26" s="188"/>
      <c r="F26" s="188"/>
      <c r="G26" s="188"/>
      <c r="H26" s="188"/>
      <c r="I26" s="188"/>
      <c r="J26" s="189"/>
      <c r="K26" s="174"/>
    </row>
    <row r="27" spans="1:11" s="4" customFormat="1" ht="18" x14ac:dyDescent="0.35">
      <c r="A27" s="199">
        <v>13</v>
      </c>
      <c r="B27" s="178"/>
      <c r="C27" s="168" t="s">
        <v>135</v>
      </c>
      <c r="D27" s="169"/>
      <c r="E27" s="170">
        <v>2</v>
      </c>
      <c r="F27" s="184">
        <v>0</v>
      </c>
      <c r="G27" s="209"/>
      <c r="H27" s="207"/>
      <c r="I27" s="210"/>
      <c r="J27" s="207"/>
      <c r="K27" s="174" t="s">
        <v>117</v>
      </c>
    </row>
    <row r="28" spans="1:11" s="4" customFormat="1" x14ac:dyDescent="0.35">
      <c r="A28" s="199">
        <v>14</v>
      </c>
      <c r="B28" s="178"/>
      <c r="C28" s="168" t="s">
        <v>136</v>
      </c>
      <c r="D28" s="169"/>
      <c r="E28" s="170">
        <v>1</v>
      </c>
      <c r="F28" s="184">
        <v>0</v>
      </c>
      <c r="G28" s="209"/>
      <c r="H28" s="207"/>
      <c r="I28" s="210"/>
      <c r="J28" s="207"/>
      <c r="K28" s="174"/>
    </row>
    <row r="29" spans="1:11" s="4" customFormat="1" ht="18" x14ac:dyDescent="0.35">
      <c r="A29" s="199">
        <v>15</v>
      </c>
      <c r="B29" s="178"/>
      <c r="C29" s="168" t="s">
        <v>137</v>
      </c>
      <c r="D29" s="169"/>
      <c r="E29" s="170">
        <v>1</v>
      </c>
      <c r="F29" s="184">
        <v>0</v>
      </c>
      <c r="G29" s="209"/>
      <c r="H29" s="207"/>
      <c r="I29" s="210"/>
      <c r="J29" s="207"/>
      <c r="K29" s="174"/>
    </row>
    <row r="30" spans="1:11" s="4" customFormat="1" ht="27" x14ac:dyDescent="0.35">
      <c r="A30" s="199">
        <v>16</v>
      </c>
      <c r="B30" s="178"/>
      <c r="C30" s="168" t="s">
        <v>138</v>
      </c>
      <c r="D30" s="169"/>
      <c r="E30" s="170">
        <v>1</v>
      </c>
      <c r="F30" s="184">
        <v>0</v>
      </c>
      <c r="G30" s="209"/>
      <c r="H30" s="207"/>
      <c r="I30" s="210"/>
      <c r="J30" s="207"/>
      <c r="K30" s="174"/>
    </row>
    <row r="31" spans="1:11" s="4" customFormat="1" x14ac:dyDescent="0.35">
      <c r="A31" s="199">
        <v>17</v>
      </c>
      <c r="B31" s="178"/>
      <c r="C31" s="168" t="s">
        <v>139</v>
      </c>
      <c r="D31" s="169"/>
      <c r="E31" s="170">
        <v>1</v>
      </c>
      <c r="F31" s="184">
        <v>0</v>
      </c>
      <c r="G31" s="209"/>
      <c r="H31" s="207"/>
      <c r="I31" s="210"/>
      <c r="J31" s="207"/>
      <c r="K31" s="174"/>
    </row>
    <row r="32" spans="1:11" s="4" customFormat="1" x14ac:dyDescent="0.25">
      <c r="A32" s="248" t="s">
        <v>101</v>
      </c>
      <c r="B32" s="249"/>
      <c r="C32" s="249"/>
      <c r="D32" s="249"/>
      <c r="E32" s="249"/>
      <c r="F32" s="250"/>
      <c r="G32" s="204"/>
      <c r="H32" s="193"/>
      <c r="I32" s="204"/>
      <c r="J32" s="166"/>
      <c r="K32" s="174"/>
    </row>
    <row r="33" spans="1:11" x14ac:dyDescent="0.35">
      <c r="A33" s="186"/>
      <c r="B33" s="203" t="s">
        <v>141</v>
      </c>
      <c r="C33" s="187"/>
      <c r="D33" s="187"/>
      <c r="E33" s="188"/>
      <c r="F33" s="188"/>
      <c r="G33" s="188"/>
      <c r="H33" s="188"/>
      <c r="I33" s="188"/>
      <c r="J33" s="189"/>
      <c r="K33" s="174"/>
    </row>
    <row r="34" spans="1:11" s="4" customFormat="1" ht="18" x14ac:dyDescent="0.35">
      <c r="A34" s="199">
        <v>18</v>
      </c>
      <c r="B34" s="178"/>
      <c r="C34" s="168" t="s">
        <v>142</v>
      </c>
      <c r="D34" s="169"/>
      <c r="E34" s="170">
        <v>1</v>
      </c>
      <c r="F34" s="184">
        <v>0</v>
      </c>
      <c r="G34" s="209"/>
      <c r="H34" s="207"/>
      <c r="I34" s="210"/>
      <c r="J34" s="207"/>
      <c r="K34" s="174" t="s">
        <v>117</v>
      </c>
    </row>
    <row r="35" spans="1:11" s="4" customFormat="1" ht="18" x14ac:dyDescent="0.35">
      <c r="A35" s="199">
        <v>19</v>
      </c>
      <c r="B35" s="178"/>
      <c r="C35" s="168" t="s">
        <v>143</v>
      </c>
      <c r="D35" s="169"/>
      <c r="E35" s="170">
        <v>1</v>
      </c>
      <c r="F35" s="184">
        <v>0</v>
      </c>
      <c r="G35" s="209"/>
      <c r="H35" s="207"/>
      <c r="I35" s="210"/>
      <c r="J35" s="207"/>
      <c r="K35" s="174"/>
    </row>
    <row r="36" spans="1:11" s="4" customFormat="1" x14ac:dyDescent="0.25">
      <c r="A36" s="248" t="s">
        <v>101</v>
      </c>
      <c r="B36" s="249"/>
      <c r="C36" s="249"/>
      <c r="D36" s="249"/>
      <c r="E36" s="249"/>
      <c r="F36" s="250"/>
      <c r="G36" s="204"/>
      <c r="H36" s="193"/>
      <c r="I36" s="204"/>
      <c r="J36" s="166"/>
      <c r="K36" s="174"/>
    </row>
    <row r="37" spans="1:11" x14ac:dyDescent="0.35">
      <c r="A37" s="186"/>
      <c r="B37" s="203" t="s">
        <v>144</v>
      </c>
      <c r="C37" s="187"/>
      <c r="D37" s="187"/>
      <c r="E37" s="188"/>
      <c r="F37" s="188"/>
      <c r="G37" s="188"/>
      <c r="H37" s="188"/>
      <c r="I37" s="188"/>
      <c r="J37" s="189"/>
      <c r="K37" s="174"/>
    </row>
    <row r="38" spans="1:11" s="4" customFormat="1" x14ac:dyDescent="0.35">
      <c r="A38" s="199">
        <v>20</v>
      </c>
      <c r="B38" s="178"/>
      <c r="C38" s="168" t="s">
        <v>145</v>
      </c>
      <c r="D38" s="169"/>
      <c r="E38" s="170">
        <v>4</v>
      </c>
      <c r="F38" s="184">
        <v>0</v>
      </c>
      <c r="G38" s="209"/>
      <c r="H38" s="207"/>
      <c r="I38" s="210"/>
      <c r="J38" s="207"/>
      <c r="K38" s="174" t="s">
        <v>117</v>
      </c>
    </row>
    <row r="39" spans="1:11" s="4" customFormat="1" x14ac:dyDescent="0.35">
      <c r="A39" s="199">
        <v>21</v>
      </c>
      <c r="B39" s="178"/>
      <c r="C39" s="168" t="s">
        <v>146</v>
      </c>
      <c r="D39" s="169"/>
      <c r="E39" s="170">
        <v>49</v>
      </c>
      <c r="F39" s="184">
        <v>0</v>
      </c>
      <c r="G39" s="209"/>
      <c r="H39" s="207"/>
      <c r="I39" s="210"/>
      <c r="J39" s="207"/>
      <c r="K39" s="174"/>
    </row>
    <row r="40" spans="1:11" s="4" customFormat="1" x14ac:dyDescent="0.35">
      <c r="A40" s="199">
        <v>22</v>
      </c>
      <c r="B40" s="178"/>
      <c r="C40" s="168" t="s">
        <v>147</v>
      </c>
      <c r="D40" s="169"/>
      <c r="E40" s="170">
        <v>2</v>
      </c>
      <c r="F40" s="184">
        <v>0</v>
      </c>
      <c r="G40" s="209"/>
      <c r="H40" s="207"/>
      <c r="I40" s="210"/>
      <c r="J40" s="207"/>
      <c r="K40" s="174"/>
    </row>
    <row r="41" spans="1:11" s="4" customFormat="1" x14ac:dyDescent="0.35">
      <c r="A41" s="199">
        <v>23</v>
      </c>
      <c r="B41" s="178"/>
      <c r="C41" s="168" t="s">
        <v>148</v>
      </c>
      <c r="D41" s="169"/>
      <c r="E41" s="170">
        <v>3</v>
      </c>
      <c r="F41" s="184">
        <v>0</v>
      </c>
      <c r="G41" s="209"/>
      <c r="H41" s="207"/>
      <c r="I41" s="210"/>
      <c r="J41" s="207"/>
      <c r="K41" s="174"/>
    </row>
    <row r="42" spans="1:11" s="4" customFormat="1" x14ac:dyDescent="0.35">
      <c r="A42" s="199">
        <v>24</v>
      </c>
      <c r="B42" s="178"/>
      <c r="C42" s="168" t="s">
        <v>149</v>
      </c>
      <c r="D42" s="169"/>
      <c r="E42" s="170">
        <v>2</v>
      </c>
      <c r="F42" s="184">
        <v>0</v>
      </c>
      <c r="G42" s="209"/>
      <c r="H42" s="207"/>
      <c r="I42" s="210"/>
      <c r="J42" s="207"/>
      <c r="K42" s="174"/>
    </row>
    <row r="43" spans="1:11" s="4" customFormat="1" x14ac:dyDescent="0.35">
      <c r="A43" s="199">
        <v>25</v>
      </c>
      <c r="B43" s="178"/>
      <c r="C43" s="168" t="s">
        <v>150</v>
      </c>
      <c r="D43" s="169"/>
      <c r="E43" s="170">
        <v>4</v>
      </c>
      <c r="F43" s="184">
        <v>0</v>
      </c>
      <c r="G43" s="209"/>
      <c r="H43" s="207"/>
      <c r="I43" s="210"/>
      <c r="J43" s="207"/>
      <c r="K43" s="174"/>
    </row>
    <row r="44" spans="1:11" s="4" customFormat="1" x14ac:dyDescent="0.35">
      <c r="A44" s="199">
        <v>26</v>
      </c>
      <c r="B44" s="178"/>
      <c r="C44" s="168" t="s">
        <v>151</v>
      </c>
      <c r="D44" s="169"/>
      <c r="E44" s="170">
        <v>13</v>
      </c>
      <c r="F44" s="184">
        <v>0</v>
      </c>
      <c r="G44" s="209"/>
      <c r="H44" s="207"/>
      <c r="I44" s="210"/>
      <c r="J44" s="207"/>
      <c r="K44" s="174"/>
    </row>
    <row r="45" spans="1:11" s="4" customFormat="1" x14ac:dyDescent="0.35">
      <c r="A45" s="199">
        <v>27</v>
      </c>
      <c r="B45" s="178"/>
      <c r="C45" s="168" t="s">
        <v>152</v>
      </c>
      <c r="D45" s="169"/>
      <c r="E45" s="170">
        <v>3</v>
      </c>
      <c r="F45" s="184">
        <v>0</v>
      </c>
      <c r="G45" s="209"/>
      <c r="H45" s="207"/>
      <c r="I45" s="210"/>
      <c r="J45" s="207"/>
      <c r="K45" s="174"/>
    </row>
    <row r="46" spans="1:11" s="4" customFormat="1" x14ac:dyDescent="0.35">
      <c r="A46" s="199">
        <v>28</v>
      </c>
      <c r="B46" s="178"/>
      <c r="C46" s="168" t="s">
        <v>153</v>
      </c>
      <c r="D46" s="169"/>
      <c r="E46" s="170">
        <v>1</v>
      </c>
      <c r="F46" s="184">
        <v>0</v>
      </c>
      <c r="G46" s="209"/>
      <c r="H46" s="207"/>
      <c r="I46" s="210"/>
      <c r="J46" s="207"/>
      <c r="K46" s="174"/>
    </row>
    <row r="47" spans="1:11" s="4" customFormat="1" x14ac:dyDescent="0.35">
      <c r="A47" s="199">
        <v>29</v>
      </c>
      <c r="B47" s="178"/>
      <c r="C47" s="168" t="s">
        <v>154</v>
      </c>
      <c r="D47" s="169"/>
      <c r="E47" s="170">
        <v>5</v>
      </c>
      <c r="F47" s="184">
        <v>0</v>
      </c>
      <c r="G47" s="209"/>
      <c r="H47" s="207"/>
      <c r="I47" s="210"/>
      <c r="J47" s="207"/>
      <c r="K47" s="174"/>
    </row>
    <row r="48" spans="1:11" s="4" customFormat="1" x14ac:dyDescent="0.35">
      <c r="A48" s="199">
        <v>30</v>
      </c>
      <c r="B48" s="178"/>
      <c r="C48" s="168" t="s">
        <v>155</v>
      </c>
      <c r="D48" s="169"/>
      <c r="E48" s="170">
        <v>1</v>
      </c>
      <c r="F48" s="184">
        <v>0</v>
      </c>
      <c r="G48" s="209"/>
      <c r="H48" s="207"/>
      <c r="I48" s="210"/>
      <c r="J48" s="207"/>
      <c r="K48" s="174"/>
    </row>
    <row r="49" spans="1:11" s="4" customFormat="1" x14ac:dyDescent="0.35">
      <c r="A49" s="199">
        <v>31</v>
      </c>
      <c r="B49" s="178"/>
      <c r="C49" s="168" t="s">
        <v>156</v>
      </c>
      <c r="D49" s="169"/>
      <c r="E49" s="170">
        <v>3</v>
      </c>
      <c r="F49" s="184">
        <v>0</v>
      </c>
      <c r="G49" s="209"/>
      <c r="H49" s="207"/>
      <c r="I49" s="210"/>
      <c r="J49" s="207"/>
      <c r="K49" s="174"/>
    </row>
    <row r="50" spans="1:11" s="4" customFormat="1" x14ac:dyDescent="0.35">
      <c r="A50" s="199">
        <v>32</v>
      </c>
      <c r="B50" s="178"/>
      <c r="C50" s="168" t="s">
        <v>157</v>
      </c>
      <c r="D50" s="169"/>
      <c r="E50" s="170">
        <v>9</v>
      </c>
      <c r="F50" s="184">
        <v>0</v>
      </c>
      <c r="G50" s="209"/>
      <c r="H50" s="207"/>
      <c r="I50" s="210"/>
      <c r="J50" s="207"/>
      <c r="K50" s="174"/>
    </row>
    <row r="51" spans="1:11" s="4" customFormat="1" x14ac:dyDescent="0.35">
      <c r="A51" s="199">
        <v>33</v>
      </c>
      <c r="B51" s="178"/>
      <c r="C51" s="168" t="s">
        <v>158</v>
      </c>
      <c r="D51" s="169"/>
      <c r="E51" s="170">
        <v>7</v>
      </c>
      <c r="F51" s="184">
        <v>0</v>
      </c>
      <c r="G51" s="209"/>
      <c r="H51" s="207"/>
      <c r="I51" s="210"/>
      <c r="J51" s="207"/>
      <c r="K51" s="174"/>
    </row>
    <row r="52" spans="1:11" s="4" customFormat="1" x14ac:dyDescent="0.35">
      <c r="A52" s="199">
        <v>34</v>
      </c>
      <c r="B52" s="178"/>
      <c r="C52" s="168" t="s">
        <v>159</v>
      </c>
      <c r="D52" s="169"/>
      <c r="E52" s="170">
        <v>6</v>
      </c>
      <c r="F52" s="184">
        <v>0</v>
      </c>
      <c r="G52" s="209"/>
      <c r="H52" s="207"/>
      <c r="I52" s="210"/>
      <c r="J52" s="207"/>
      <c r="K52" s="174"/>
    </row>
    <row r="53" spans="1:11" s="4" customFormat="1" x14ac:dyDescent="0.35">
      <c r="A53" s="199">
        <v>35</v>
      </c>
      <c r="B53" s="178"/>
      <c r="C53" s="168" t="s">
        <v>160</v>
      </c>
      <c r="D53" s="169"/>
      <c r="E53" s="170">
        <v>3</v>
      </c>
      <c r="F53" s="184">
        <v>0</v>
      </c>
      <c r="G53" s="209"/>
      <c r="H53" s="207"/>
      <c r="I53" s="210"/>
      <c r="J53" s="207"/>
      <c r="K53" s="174"/>
    </row>
    <row r="54" spans="1:11" s="4" customFormat="1" x14ac:dyDescent="0.35">
      <c r="A54" s="199">
        <v>36</v>
      </c>
      <c r="B54" s="178"/>
      <c r="C54" s="168" t="s">
        <v>161</v>
      </c>
      <c r="D54" s="169"/>
      <c r="E54" s="170">
        <v>1</v>
      </c>
      <c r="F54" s="184">
        <v>0</v>
      </c>
      <c r="G54" s="209"/>
      <c r="H54" s="207"/>
      <c r="I54" s="210"/>
      <c r="J54" s="207"/>
      <c r="K54" s="174"/>
    </row>
    <row r="55" spans="1:11" s="4" customFormat="1" x14ac:dyDescent="0.35">
      <c r="A55" s="199">
        <v>37</v>
      </c>
      <c r="B55" s="178"/>
      <c r="C55" s="168" t="s">
        <v>162</v>
      </c>
      <c r="D55" s="169"/>
      <c r="E55" s="170">
        <v>10</v>
      </c>
      <c r="F55" s="184">
        <v>0</v>
      </c>
      <c r="G55" s="209"/>
      <c r="H55" s="207"/>
      <c r="I55" s="210"/>
      <c r="J55" s="207"/>
      <c r="K55" s="174"/>
    </row>
    <row r="56" spans="1:11" s="4" customFormat="1" x14ac:dyDescent="0.35">
      <c r="A56" s="199">
        <v>38</v>
      </c>
      <c r="B56" s="178"/>
      <c r="C56" s="168" t="s">
        <v>163</v>
      </c>
      <c r="D56" s="169"/>
      <c r="E56" s="170">
        <v>4</v>
      </c>
      <c r="F56" s="184">
        <v>0</v>
      </c>
      <c r="G56" s="209"/>
      <c r="H56" s="207"/>
      <c r="I56" s="210"/>
      <c r="J56" s="207"/>
      <c r="K56" s="174"/>
    </row>
    <row r="57" spans="1:11" s="4" customFormat="1" x14ac:dyDescent="0.35">
      <c r="A57" s="199">
        <v>39</v>
      </c>
      <c r="B57" s="178"/>
      <c r="C57" s="168" t="s">
        <v>164</v>
      </c>
      <c r="D57" s="169"/>
      <c r="E57" s="170">
        <v>1</v>
      </c>
      <c r="F57" s="184">
        <v>0</v>
      </c>
      <c r="G57" s="209"/>
      <c r="H57" s="207"/>
      <c r="I57" s="210"/>
      <c r="J57" s="207"/>
      <c r="K57" s="174"/>
    </row>
    <row r="58" spans="1:11" s="4" customFormat="1" x14ac:dyDescent="0.35">
      <c r="A58" s="199">
        <v>40</v>
      </c>
      <c r="B58" s="178"/>
      <c r="C58" s="168" t="s">
        <v>165</v>
      </c>
      <c r="D58" s="169"/>
      <c r="E58" s="170">
        <v>7</v>
      </c>
      <c r="F58" s="184">
        <v>0</v>
      </c>
      <c r="G58" s="209"/>
      <c r="H58" s="207"/>
      <c r="I58" s="210"/>
      <c r="J58" s="207"/>
      <c r="K58" s="174"/>
    </row>
    <row r="59" spans="1:11" s="4" customFormat="1" x14ac:dyDescent="0.35">
      <c r="A59" s="199">
        <v>41</v>
      </c>
      <c r="B59" s="178"/>
      <c r="C59" s="168" t="s">
        <v>166</v>
      </c>
      <c r="D59" s="169"/>
      <c r="E59" s="170">
        <v>3</v>
      </c>
      <c r="F59" s="184">
        <v>0</v>
      </c>
      <c r="G59" s="209"/>
      <c r="H59" s="207"/>
      <c r="I59" s="210"/>
      <c r="J59" s="207"/>
      <c r="K59" s="174"/>
    </row>
    <row r="60" spans="1:11" s="4" customFormat="1" x14ac:dyDescent="0.35">
      <c r="A60" s="199">
        <v>42</v>
      </c>
      <c r="B60" s="178"/>
      <c r="C60" s="168" t="s">
        <v>167</v>
      </c>
      <c r="D60" s="169"/>
      <c r="E60" s="170">
        <v>3</v>
      </c>
      <c r="F60" s="184">
        <v>0</v>
      </c>
      <c r="G60" s="209"/>
      <c r="H60" s="207"/>
      <c r="I60" s="210"/>
      <c r="J60" s="207"/>
      <c r="K60" s="174"/>
    </row>
    <row r="61" spans="1:11" s="4" customFormat="1" x14ac:dyDescent="0.35">
      <c r="A61" s="199">
        <v>43</v>
      </c>
      <c r="B61" s="178"/>
      <c r="C61" s="168" t="s">
        <v>168</v>
      </c>
      <c r="D61" s="169"/>
      <c r="E61" s="170">
        <v>1</v>
      </c>
      <c r="F61" s="184">
        <v>0</v>
      </c>
      <c r="G61" s="209"/>
      <c r="H61" s="207"/>
      <c r="I61" s="210"/>
      <c r="J61" s="207"/>
      <c r="K61" s="174"/>
    </row>
    <row r="62" spans="1:11" s="4" customFormat="1" x14ac:dyDescent="0.35">
      <c r="A62" s="199">
        <v>44</v>
      </c>
      <c r="B62" s="178"/>
      <c r="C62" s="168" t="s">
        <v>169</v>
      </c>
      <c r="D62" s="169"/>
      <c r="E62" s="170">
        <v>230</v>
      </c>
      <c r="F62" s="184">
        <v>0</v>
      </c>
      <c r="G62" s="209"/>
      <c r="H62" s="207"/>
      <c r="I62" s="210"/>
      <c r="J62" s="207"/>
      <c r="K62" s="174"/>
    </row>
    <row r="63" spans="1:11" s="4" customFormat="1" x14ac:dyDescent="0.35">
      <c r="A63" s="199">
        <v>45</v>
      </c>
      <c r="B63" s="178"/>
      <c r="C63" s="168" t="s">
        <v>170</v>
      </c>
      <c r="D63" s="169"/>
      <c r="E63" s="170">
        <v>45</v>
      </c>
      <c r="F63" s="184">
        <v>0</v>
      </c>
      <c r="G63" s="209"/>
      <c r="H63" s="207"/>
      <c r="I63" s="210"/>
      <c r="J63" s="207"/>
      <c r="K63" s="174"/>
    </row>
    <row r="64" spans="1:11" s="4" customFormat="1" x14ac:dyDescent="0.35">
      <c r="A64" s="199">
        <v>46</v>
      </c>
      <c r="B64" s="178"/>
      <c r="C64" s="168" t="s">
        <v>183</v>
      </c>
      <c r="D64" s="169"/>
      <c r="E64" s="170">
        <v>50</v>
      </c>
      <c r="F64" s="184">
        <v>0</v>
      </c>
      <c r="G64" s="209"/>
      <c r="H64" s="207"/>
      <c r="I64" s="210"/>
      <c r="J64" s="207"/>
      <c r="K64" s="174"/>
    </row>
    <row r="65" spans="1:11" s="4" customFormat="1" x14ac:dyDescent="0.35">
      <c r="A65" s="199">
        <v>47</v>
      </c>
      <c r="B65" s="178"/>
      <c r="C65" s="168" t="s">
        <v>171</v>
      </c>
      <c r="D65" s="169"/>
      <c r="E65" s="170">
        <v>7</v>
      </c>
      <c r="F65" s="184">
        <v>0</v>
      </c>
      <c r="G65" s="209"/>
      <c r="H65" s="207"/>
      <c r="I65" s="210"/>
      <c r="J65" s="207"/>
      <c r="K65" s="174"/>
    </row>
    <row r="66" spans="1:11" s="4" customFormat="1" x14ac:dyDescent="0.35">
      <c r="A66" s="199">
        <v>48</v>
      </c>
      <c r="B66" s="178"/>
      <c r="C66" s="168" t="s">
        <v>172</v>
      </c>
      <c r="D66" s="169"/>
      <c r="E66" s="170">
        <v>2</v>
      </c>
      <c r="F66" s="184">
        <v>0</v>
      </c>
      <c r="G66" s="209"/>
      <c r="H66" s="207"/>
      <c r="I66" s="210"/>
      <c r="J66" s="207"/>
      <c r="K66" s="174"/>
    </row>
    <row r="67" spans="1:11" s="4" customFormat="1" x14ac:dyDescent="0.35">
      <c r="A67" s="199">
        <v>49</v>
      </c>
      <c r="B67" s="178"/>
      <c r="C67" s="168" t="s">
        <v>173</v>
      </c>
      <c r="D67" s="169"/>
      <c r="E67" s="170">
        <v>40</v>
      </c>
      <c r="F67" s="184">
        <v>0</v>
      </c>
      <c r="G67" s="209"/>
      <c r="H67" s="207"/>
      <c r="I67" s="210"/>
      <c r="J67" s="207"/>
      <c r="K67" s="174"/>
    </row>
    <row r="68" spans="1:11" s="4" customFormat="1" x14ac:dyDescent="0.35">
      <c r="A68" s="199">
        <v>50</v>
      </c>
      <c r="B68" s="178"/>
      <c r="C68" s="168" t="s">
        <v>174</v>
      </c>
      <c r="D68" s="169"/>
      <c r="E68" s="170">
        <v>8</v>
      </c>
      <c r="F68" s="184">
        <v>0</v>
      </c>
      <c r="G68" s="209"/>
      <c r="H68" s="207"/>
      <c r="I68" s="210"/>
      <c r="J68" s="207"/>
      <c r="K68" s="174"/>
    </row>
    <row r="69" spans="1:11" s="4" customFormat="1" x14ac:dyDescent="0.35">
      <c r="A69" s="199">
        <v>51</v>
      </c>
      <c r="B69" s="178"/>
      <c r="C69" s="168" t="s">
        <v>175</v>
      </c>
      <c r="D69" s="169"/>
      <c r="E69" s="170">
        <v>22</v>
      </c>
      <c r="F69" s="184">
        <v>0</v>
      </c>
      <c r="G69" s="209"/>
      <c r="H69" s="207"/>
      <c r="I69" s="210"/>
      <c r="J69" s="207"/>
      <c r="K69" s="174"/>
    </row>
    <row r="70" spans="1:11" s="4" customFormat="1" x14ac:dyDescent="0.35">
      <c r="A70" s="199">
        <v>52</v>
      </c>
      <c r="B70" s="178"/>
      <c r="C70" s="168" t="s">
        <v>176</v>
      </c>
      <c r="D70" s="169"/>
      <c r="E70" s="170">
        <v>6</v>
      </c>
      <c r="F70" s="184">
        <v>0</v>
      </c>
      <c r="G70" s="209"/>
      <c r="H70" s="207"/>
      <c r="I70" s="210"/>
      <c r="J70" s="207"/>
      <c r="K70" s="174"/>
    </row>
    <row r="71" spans="1:11" s="4" customFormat="1" ht="18" x14ac:dyDescent="0.35">
      <c r="A71" s="199">
        <v>53</v>
      </c>
      <c r="B71" s="178"/>
      <c r="C71" s="168" t="s">
        <v>177</v>
      </c>
      <c r="D71" s="169"/>
      <c r="E71" s="170">
        <v>2</v>
      </c>
      <c r="F71" s="184">
        <v>0</v>
      </c>
      <c r="G71" s="209"/>
      <c r="H71" s="207"/>
      <c r="I71" s="210"/>
      <c r="J71" s="207"/>
      <c r="K71" s="174"/>
    </row>
    <row r="72" spans="1:11" s="4" customFormat="1" ht="18" x14ac:dyDescent="0.35">
      <c r="A72" s="199">
        <v>54</v>
      </c>
      <c r="B72" s="178"/>
      <c r="C72" s="168" t="s">
        <v>178</v>
      </c>
      <c r="D72" s="169"/>
      <c r="E72" s="170">
        <v>13</v>
      </c>
      <c r="F72" s="184">
        <v>0</v>
      </c>
      <c r="G72" s="209"/>
      <c r="H72" s="207"/>
      <c r="I72" s="210"/>
      <c r="J72" s="207"/>
      <c r="K72" s="174"/>
    </row>
    <row r="73" spans="1:11" s="4" customFormat="1" x14ac:dyDescent="0.35">
      <c r="A73" s="199">
        <v>55</v>
      </c>
      <c r="B73" s="178"/>
      <c r="C73" s="168" t="s">
        <v>179</v>
      </c>
      <c r="D73" s="169"/>
      <c r="E73" s="170">
        <v>5</v>
      </c>
      <c r="F73" s="184">
        <v>0</v>
      </c>
      <c r="G73" s="209"/>
      <c r="H73" s="207"/>
      <c r="I73" s="210"/>
      <c r="J73" s="207"/>
      <c r="K73" s="174"/>
    </row>
    <row r="74" spans="1:11" s="4" customFormat="1" x14ac:dyDescent="0.35">
      <c r="A74" s="199">
        <v>56</v>
      </c>
      <c r="B74" s="178"/>
      <c r="C74" s="168" t="s">
        <v>180</v>
      </c>
      <c r="D74" s="169"/>
      <c r="E74" s="170">
        <v>2</v>
      </c>
      <c r="F74" s="184">
        <v>0</v>
      </c>
      <c r="G74" s="209"/>
      <c r="H74" s="207"/>
      <c r="I74" s="210"/>
      <c r="J74" s="207"/>
      <c r="K74" s="174"/>
    </row>
    <row r="75" spans="1:11" s="4" customFormat="1" x14ac:dyDescent="0.35">
      <c r="A75" s="199">
        <v>57</v>
      </c>
      <c r="B75" s="178"/>
      <c r="C75" s="168" t="s">
        <v>181</v>
      </c>
      <c r="D75" s="169"/>
      <c r="E75" s="170">
        <v>3</v>
      </c>
      <c r="F75" s="184">
        <v>0</v>
      </c>
      <c r="G75" s="209"/>
      <c r="H75" s="207"/>
      <c r="I75" s="210"/>
      <c r="J75" s="207"/>
      <c r="K75" s="174"/>
    </row>
    <row r="76" spans="1:11" s="4" customFormat="1" x14ac:dyDescent="0.35">
      <c r="A76" s="199">
        <v>58</v>
      </c>
      <c r="B76" s="178"/>
      <c r="C76" s="168" t="s">
        <v>182</v>
      </c>
      <c r="D76" s="169"/>
      <c r="E76" s="170">
        <v>2</v>
      </c>
      <c r="F76" s="184">
        <v>0</v>
      </c>
      <c r="G76" s="209"/>
      <c r="H76" s="207"/>
      <c r="I76" s="210"/>
      <c r="J76" s="207"/>
      <c r="K76" s="174"/>
    </row>
    <row r="77" spans="1:11" s="4" customFormat="1" x14ac:dyDescent="0.25">
      <c r="A77" s="248" t="s">
        <v>101</v>
      </c>
      <c r="B77" s="249"/>
      <c r="C77" s="249"/>
      <c r="D77" s="249"/>
      <c r="E77" s="249"/>
      <c r="F77" s="250"/>
      <c r="G77" s="204"/>
      <c r="H77" s="193"/>
      <c r="I77" s="204"/>
      <c r="J77" s="166"/>
      <c r="K77" s="174"/>
    </row>
    <row r="78" spans="1:11" x14ac:dyDescent="0.35">
      <c r="A78" s="186"/>
      <c r="B78" s="203" t="s">
        <v>184</v>
      </c>
      <c r="C78" s="187"/>
      <c r="D78" s="187"/>
      <c r="E78" s="188"/>
      <c r="F78" s="188"/>
      <c r="G78" s="188"/>
      <c r="H78" s="188"/>
      <c r="I78" s="188"/>
      <c r="J78" s="189"/>
      <c r="K78" s="174"/>
    </row>
    <row r="79" spans="1:11" s="4" customFormat="1" x14ac:dyDescent="0.35">
      <c r="A79" s="199">
        <v>59</v>
      </c>
      <c r="B79" s="178"/>
      <c r="C79" s="168" t="s">
        <v>185</v>
      </c>
      <c r="D79" s="169"/>
      <c r="E79" s="170">
        <v>1</v>
      </c>
      <c r="F79" s="184">
        <v>0</v>
      </c>
      <c r="G79" s="209"/>
      <c r="H79" s="207"/>
      <c r="I79" s="210"/>
      <c r="J79" s="207"/>
      <c r="K79" s="174" t="s">
        <v>117</v>
      </c>
    </row>
    <row r="80" spans="1:11" s="4" customFormat="1" x14ac:dyDescent="0.35">
      <c r="A80" s="199">
        <v>60</v>
      </c>
      <c r="B80" s="178"/>
      <c r="C80" s="168" t="s">
        <v>186</v>
      </c>
      <c r="D80" s="169"/>
      <c r="E80" s="170"/>
      <c r="F80" s="184"/>
      <c r="G80" s="179"/>
      <c r="H80" s="207"/>
      <c r="I80" s="180"/>
      <c r="J80" s="207"/>
      <c r="K80" s="174"/>
    </row>
    <row r="81" spans="1:11" s="4" customFormat="1" x14ac:dyDescent="0.35">
      <c r="A81" s="199">
        <v>61</v>
      </c>
      <c r="B81" s="178"/>
      <c r="C81" s="168" t="s">
        <v>187</v>
      </c>
      <c r="D81" s="169"/>
      <c r="E81" s="170"/>
      <c r="F81" s="184"/>
      <c r="G81" s="179"/>
      <c r="H81" s="207"/>
      <c r="I81" s="180"/>
      <c r="J81" s="207"/>
      <c r="K81" s="174"/>
    </row>
    <row r="82" spans="1:11" s="4" customFormat="1" x14ac:dyDescent="0.35">
      <c r="A82" s="199">
        <v>62</v>
      </c>
      <c r="B82" s="178"/>
      <c r="C82" s="168" t="s">
        <v>188</v>
      </c>
      <c r="D82" s="169"/>
      <c r="E82" s="170"/>
      <c r="F82" s="184"/>
      <c r="G82" s="179"/>
      <c r="H82" s="207"/>
      <c r="I82" s="180"/>
      <c r="J82" s="207"/>
      <c r="K82" s="174"/>
    </row>
    <row r="83" spans="1:11" s="4" customFormat="1" x14ac:dyDescent="0.35">
      <c r="A83" s="199">
        <v>63</v>
      </c>
      <c r="B83" s="178"/>
      <c r="C83" s="168" t="s">
        <v>189</v>
      </c>
      <c r="D83" s="169"/>
      <c r="E83" s="170"/>
      <c r="F83" s="184"/>
      <c r="G83" s="179"/>
      <c r="H83" s="207"/>
      <c r="I83" s="180"/>
      <c r="J83" s="207"/>
      <c r="K83" s="174"/>
    </row>
    <row r="84" spans="1:11" s="4" customFormat="1" x14ac:dyDescent="0.35">
      <c r="A84" s="199">
        <v>64</v>
      </c>
      <c r="B84" s="178"/>
      <c r="C84" s="168" t="s">
        <v>190</v>
      </c>
      <c r="D84" s="169"/>
      <c r="E84" s="170"/>
      <c r="F84" s="184"/>
      <c r="G84" s="179"/>
      <c r="H84" s="207"/>
      <c r="I84" s="180"/>
      <c r="J84" s="207"/>
      <c r="K84" s="174"/>
    </row>
    <row r="85" spans="1:11" s="4" customFormat="1" x14ac:dyDescent="0.35">
      <c r="A85" s="199">
        <v>65</v>
      </c>
      <c r="B85" s="178"/>
      <c r="C85" s="168" t="s">
        <v>191</v>
      </c>
      <c r="D85" s="169"/>
      <c r="E85" s="170"/>
      <c r="F85" s="184"/>
      <c r="G85" s="179"/>
      <c r="H85" s="207"/>
      <c r="I85" s="180"/>
      <c r="J85" s="207"/>
      <c r="K85" s="174"/>
    </row>
    <row r="86" spans="1:11" s="4" customFormat="1" x14ac:dyDescent="0.35">
      <c r="A86" s="199">
        <v>66</v>
      </c>
      <c r="B86" s="178"/>
      <c r="C86" s="168" t="s">
        <v>192</v>
      </c>
      <c r="D86" s="169"/>
      <c r="E86" s="170"/>
      <c r="F86" s="184"/>
      <c r="G86" s="179"/>
      <c r="H86" s="207"/>
      <c r="I86" s="180"/>
      <c r="J86" s="207"/>
      <c r="K86" s="174"/>
    </row>
    <row r="87" spans="1:11" s="4" customFormat="1" x14ac:dyDescent="0.35">
      <c r="A87" s="199">
        <v>67</v>
      </c>
      <c r="B87" s="178"/>
      <c r="C87" s="168" t="s">
        <v>193</v>
      </c>
      <c r="D87" s="169"/>
      <c r="E87" s="170"/>
      <c r="F87" s="184"/>
      <c r="G87" s="179"/>
      <c r="H87" s="207"/>
      <c r="I87" s="180"/>
      <c r="J87" s="207"/>
      <c r="K87" s="174"/>
    </row>
    <row r="88" spans="1:11" s="4" customFormat="1" x14ac:dyDescent="0.35">
      <c r="A88" s="199">
        <v>68</v>
      </c>
      <c r="B88" s="178"/>
      <c r="C88" s="168" t="s">
        <v>194</v>
      </c>
      <c r="D88" s="169"/>
      <c r="E88" s="170"/>
      <c r="F88" s="184"/>
      <c r="G88" s="179"/>
      <c r="H88" s="207"/>
      <c r="I88" s="180"/>
      <c r="J88" s="207"/>
      <c r="K88" s="174"/>
    </row>
    <row r="89" spans="1:11" s="4" customFormat="1" x14ac:dyDescent="0.35">
      <c r="A89" s="199">
        <v>69</v>
      </c>
      <c r="B89" s="178"/>
      <c r="C89" s="168" t="s">
        <v>195</v>
      </c>
      <c r="D89" s="169"/>
      <c r="E89" s="170"/>
      <c r="F89" s="184"/>
      <c r="G89" s="179"/>
      <c r="H89" s="207"/>
      <c r="I89" s="180"/>
      <c r="J89" s="207"/>
      <c r="K89" s="174"/>
    </row>
    <row r="90" spans="1:11" s="4" customFormat="1" x14ac:dyDescent="0.25">
      <c r="A90" s="248" t="s">
        <v>101</v>
      </c>
      <c r="B90" s="259"/>
      <c r="C90" s="259"/>
      <c r="D90" s="259"/>
      <c r="E90" s="259"/>
      <c r="F90" s="260"/>
      <c r="G90" s="204"/>
      <c r="H90" s="193"/>
      <c r="I90" s="204"/>
      <c r="J90" s="166"/>
      <c r="K90" s="174"/>
    </row>
    <row r="91" spans="1:11" x14ac:dyDescent="0.35">
      <c r="A91" s="186"/>
      <c r="B91" s="203" t="s">
        <v>196</v>
      </c>
      <c r="C91" s="187"/>
      <c r="D91" s="187"/>
      <c r="E91" s="188"/>
      <c r="F91" s="188"/>
      <c r="G91" s="188"/>
      <c r="H91" s="188"/>
      <c r="I91" s="188"/>
      <c r="J91" s="189"/>
      <c r="K91" s="174"/>
    </row>
    <row r="92" spans="1:11" s="4" customFormat="1" ht="18" x14ac:dyDescent="0.35">
      <c r="A92" s="199">
        <v>70</v>
      </c>
      <c r="B92" s="178"/>
      <c r="C92" s="168" t="s">
        <v>197</v>
      </c>
      <c r="D92" s="169"/>
      <c r="E92" s="170">
        <v>1</v>
      </c>
      <c r="F92" s="184">
        <v>0</v>
      </c>
      <c r="G92" s="209"/>
      <c r="H92" s="207"/>
      <c r="I92" s="210"/>
      <c r="J92" s="207"/>
      <c r="K92" s="174" t="s">
        <v>117</v>
      </c>
    </row>
    <row r="93" spans="1:11" s="4" customFormat="1" x14ac:dyDescent="0.35">
      <c r="A93" s="199">
        <v>71</v>
      </c>
      <c r="B93" s="178"/>
      <c r="C93" s="168" t="s">
        <v>198</v>
      </c>
      <c r="D93" s="169"/>
      <c r="E93" s="170">
        <v>2</v>
      </c>
      <c r="F93" s="184">
        <v>0</v>
      </c>
      <c r="G93" s="209"/>
      <c r="H93" s="207"/>
      <c r="I93" s="210"/>
      <c r="J93" s="207"/>
      <c r="K93" s="174"/>
    </row>
    <row r="94" spans="1:11" s="4" customFormat="1" ht="18" x14ac:dyDescent="0.35">
      <c r="A94" s="199">
        <v>72</v>
      </c>
      <c r="B94" s="178"/>
      <c r="C94" s="168" t="s">
        <v>199</v>
      </c>
      <c r="D94" s="169"/>
      <c r="E94" s="170">
        <v>2</v>
      </c>
      <c r="F94" s="184">
        <v>0</v>
      </c>
      <c r="G94" s="209"/>
      <c r="H94" s="207"/>
      <c r="I94" s="210"/>
      <c r="J94" s="207"/>
      <c r="K94" s="174"/>
    </row>
    <row r="95" spans="1:11" s="4" customFormat="1" x14ac:dyDescent="0.25">
      <c r="A95" s="248" t="s">
        <v>101</v>
      </c>
      <c r="B95" s="259"/>
      <c r="C95" s="259"/>
      <c r="D95" s="259"/>
      <c r="E95" s="259"/>
      <c r="F95" s="260"/>
      <c r="G95" s="204"/>
      <c r="H95" s="193"/>
      <c r="I95" s="204"/>
      <c r="J95" s="166"/>
      <c r="K95" s="174"/>
    </row>
    <row r="96" spans="1:11" x14ac:dyDescent="0.35">
      <c r="A96" s="186"/>
      <c r="B96" s="203" t="s">
        <v>200</v>
      </c>
      <c r="C96" s="187"/>
      <c r="D96" s="187"/>
      <c r="E96" s="188"/>
      <c r="F96" s="188"/>
      <c r="G96" s="188"/>
      <c r="H96" s="188"/>
      <c r="I96" s="188"/>
      <c r="J96" s="189"/>
      <c r="K96" s="174"/>
    </row>
    <row r="97" spans="1:11" s="4" customFormat="1" x14ac:dyDescent="0.35">
      <c r="A97" s="199">
        <v>73</v>
      </c>
      <c r="B97" s="178"/>
      <c r="C97" s="168" t="s">
        <v>201</v>
      </c>
      <c r="D97" s="169"/>
      <c r="E97" s="170">
        <v>24</v>
      </c>
      <c r="F97" s="184">
        <v>0</v>
      </c>
      <c r="G97" s="209"/>
      <c r="H97" s="207"/>
      <c r="I97" s="209"/>
      <c r="J97" s="207"/>
      <c r="K97" s="174" t="s">
        <v>117</v>
      </c>
    </row>
    <row r="98" spans="1:11" s="4" customFormat="1" x14ac:dyDescent="0.35">
      <c r="A98" s="199">
        <v>74</v>
      </c>
      <c r="B98" s="178"/>
      <c r="C98" s="168" t="s">
        <v>202</v>
      </c>
      <c r="D98" s="169"/>
      <c r="E98" s="170">
        <v>4</v>
      </c>
      <c r="F98" s="184">
        <v>0</v>
      </c>
      <c r="G98" s="209"/>
      <c r="H98" s="207"/>
      <c r="I98" s="209"/>
      <c r="J98" s="207"/>
      <c r="K98" s="174"/>
    </row>
    <row r="99" spans="1:11" s="4" customFormat="1" x14ac:dyDescent="0.35">
      <c r="A99" s="199">
        <v>75</v>
      </c>
      <c r="B99" s="178"/>
      <c r="C99" s="168" t="s">
        <v>203</v>
      </c>
      <c r="D99" s="169"/>
      <c r="E99" s="170">
        <v>32</v>
      </c>
      <c r="F99" s="184">
        <v>0</v>
      </c>
      <c r="G99" s="209"/>
      <c r="H99" s="207"/>
      <c r="I99" s="209"/>
      <c r="J99" s="207"/>
      <c r="K99" s="174"/>
    </row>
    <row r="100" spans="1:11" s="4" customFormat="1" x14ac:dyDescent="0.35">
      <c r="A100" s="199">
        <v>76</v>
      </c>
      <c r="B100" s="178"/>
      <c r="C100" s="168" t="s">
        <v>204</v>
      </c>
      <c r="D100" s="169"/>
      <c r="E100" s="170">
        <v>16</v>
      </c>
      <c r="F100" s="184">
        <v>0</v>
      </c>
      <c r="G100" s="209"/>
      <c r="H100" s="207"/>
      <c r="I100" s="209"/>
      <c r="J100" s="207"/>
      <c r="K100" s="174"/>
    </row>
    <row r="101" spans="1:11" s="4" customFormat="1" x14ac:dyDescent="0.35">
      <c r="A101" s="199">
        <v>77</v>
      </c>
      <c r="B101" s="178"/>
      <c r="C101" s="168" t="s">
        <v>205</v>
      </c>
      <c r="D101" s="169"/>
      <c r="E101" s="170">
        <v>16</v>
      </c>
      <c r="F101" s="184">
        <v>0</v>
      </c>
      <c r="G101" s="209"/>
      <c r="H101" s="207"/>
      <c r="I101" s="209"/>
      <c r="J101" s="207"/>
      <c r="K101" s="174"/>
    </row>
    <row r="102" spans="1:11" s="4" customFormat="1" x14ac:dyDescent="0.35">
      <c r="A102" s="199">
        <v>78</v>
      </c>
      <c r="B102" s="178"/>
      <c r="C102" s="168" t="s">
        <v>206</v>
      </c>
      <c r="D102" s="169"/>
      <c r="E102" s="170">
        <v>2</v>
      </c>
      <c r="F102" s="184">
        <v>0</v>
      </c>
      <c r="G102" s="209"/>
      <c r="H102" s="207"/>
      <c r="I102" s="209"/>
      <c r="J102" s="207"/>
      <c r="K102" s="174"/>
    </row>
    <row r="103" spans="1:11" s="4" customFormat="1" x14ac:dyDescent="0.35">
      <c r="A103" s="199">
        <v>79</v>
      </c>
      <c r="B103" s="178"/>
      <c r="C103" s="168" t="s">
        <v>207</v>
      </c>
      <c r="D103" s="169"/>
      <c r="E103" s="170">
        <v>1</v>
      </c>
      <c r="F103" s="184">
        <v>0</v>
      </c>
      <c r="G103" s="209"/>
      <c r="H103" s="207"/>
      <c r="I103" s="209"/>
      <c r="J103" s="207"/>
      <c r="K103" s="174"/>
    </row>
    <row r="104" spans="1:11" s="4" customFormat="1" x14ac:dyDescent="0.35">
      <c r="A104" s="199">
        <v>80</v>
      </c>
      <c r="B104" s="178"/>
      <c r="C104" s="168" t="s">
        <v>208</v>
      </c>
      <c r="D104" s="169"/>
      <c r="E104" s="170">
        <v>1</v>
      </c>
      <c r="F104" s="184">
        <v>0</v>
      </c>
      <c r="G104" s="209"/>
      <c r="H104" s="207"/>
      <c r="I104" s="209"/>
      <c r="J104" s="207"/>
      <c r="K104" s="174"/>
    </row>
    <row r="105" spans="1:11" s="4" customFormat="1" x14ac:dyDescent="0.35">
      <c r="A105" s="199">
        <v>81</v>
      </c>
      <c r="B105" s="178"/>
      <c r="C105" s="168" t="s">
        <v>209</v>
      </c>
      <c r="D105" s="169"/>
      <c r="E105" s="170">
        <v>1</v>
      </c>
      <c r="F105" s="184">
        <v>0</v>
      </c>
      <c r="G105" s="209"/>
      <c r="H105" s="207"/>
      <c r="I105" s="209"/>
      <c r="J105" s="207"/>
      <c r="K105" s="174"/>
    </row>
    <row r="106" spans="1:11" s="4" customFormat="1" x14ac:dyDescent="0.25">
      <c r="A106" s="248" t="s">
        <v>101</v>
      </c>
      <c r="B106" s="257"/>
      <c r="C106" s="257"/>
      <c r="D106" s="257"/>
      <c r="E106" s="257"/>
      <c r="F106" s="258"/>
      <c r="G106" s="159"/>
      <c r="H106" s="205"/>
      <c r="I106" s="159"/>
      <c r="J106" s="208"/>
      <c r="K106" s="174"/>
    </row>
    <row r="107" spans="1:11" s="4" customFormat="1" x14ac:dyDescent="0.35">
      <c r="A107" s="185"/>
      <c r="B107" s="255" t="s">
        <v>210</v>
      </c>
      <c r="C107" s="255"/>
      <c r="D107" s="255"/>
      <c r="E107" s="255"/>
      <c r="F107" s="255"/>
      <c r="G107" s="255"/>
      <c r="H107" s="255"/>
      <c r="I107" s="255"/>
      <c r="J107" s="256"/>
      <c r="K107" s="174"/>
    </row>
    <row r="108" spans="1:11" s="4" customFormat="1" x14ac:dyDescent="0.35">
      <c r="A108" s="199">
        <v>83</v>
      </c>
      <c r="B108" s="167"/>
      <c r="C108" s="168" t="s">
        <v>211</v>
      </c>
      <c r="D108" s="169"/>
      <c r="E108" s="170">
        <v>0</v>
      </c>
      <c r="F108" s="170">
        <v>35</v>
      </c>
      <c r="G108" s="209"/>
      <c r="H108" s="207"/>
      <c r="I108" s="210"/>
      <c r="J108" s="207"/>
      <c r="K108" s="174" t="s">
        <v>117</v>
      </c>
    </row>
    <row r="109" spans="1:11" s="4" customFormat="1" x14ac:dyDescent="0.35">
      <c r="A109" s="199">
        <v>84</v>
      </c>
      <c r="B109" s="167"/>
      <c r="C109" s="168" t="s">
        <v>212</v>
      </c>
      <c r="D109" s="169"/>
      <c r="E109" s="170">
        <v>0</v>
      </c>
      <c r="F109" s="170">
        <v>35</v>
      </c>
      <c r="G109" s="209"/>
      <c r="H109" s="207"/>
      <c r="I109" s="210"/>
      <c r="J109" s="207"/>
      <c r="K109" s="174"/>
    </row>
    <row r="110" spans="1:11" s="4" customFormat="1" x14ac:dyDescent="0.35">
      <c r="A110" s="199">
        <v>85</v>
      </c>
      <c r="B110" s="167"/>
      <c r="C110" s="168" t="s">
        <v>213</v>
      </c>
      <c r="D110" s="169"/>
      <c r="E110" s="170">
        <v>0</v>
      </c>
      <c r="F110" s="170">
        <v>35</v>
      </c>
      <c r="G110" s="209"/>
      <c r="H110" s="207"/>
      <c r="I110" s="210"/>
      <c r="J110" s="207"/>
      <c r="K110" s="174"/>
    </row>
    <row r="111" spans="1:11" s="4" customFormat="1" x14ac:dyDescent="0.35">
      <c r="A111" s="199">
        <v>86</v>
      </c>
      <c r="B111" s="167"/>
      <c r="C111" s="168" t="s">
        <v>214</v>
      </c>
      <c r="D111" s="169"/>
      <c r="E111" s="170">
        <v>0</v>
      </c>
      <c r="F111" s="170">
        <v>65</v>
      </c>
      <c r="G111" s="209"/>
      <c r="H111" s="207"/>
      <c r="I111" s="210"/>
      <c r="J111" s="207"/>
      <c r="K111" s="174"/>
    </row>
    <row r="112" spans="1:11" s="4" customFormat="1" x14ac:dyDescent="0.35">
      <c r="A112" s="199">
        <v>87</v>
      </c>
      <c r="B112" s="167"/>
      <c r="C112" s="168" t="s">
        <v>215</v>
      </c>
      <c r="D112" s="169"/>
      <c r="E112" s="170">
        <v>0</v>
      </c>
      <c r="F112" s="170">
        <v>65</v>
      </c>
      <c r="G112" s="209"/>
      <c r="H112" s="207"/>
      <c r="I112" s="210"/>
      <c r="J112" s="207"/>
      <c r="K112" s="174"/>
    </row>
    <row r="113" spans="1:11" x14ac:dyDescent="0.35">
      <c r="A113" s="196"/>
      <c r="B113" s="206" t="s">
        <v>216</v>
      </c>
      <c r="C113" s="201"/>
      <c r="D113" s="201"/>
      <c r="E113" s="202"/>
      <c r="F113" s="202"/>
      <c r="G113" s="202"/>
      <c r="H113" s="193"/>
      <c r="I113" s="202"/>
      <c r="J113" s="166"/>
      <c r="K113" s="174"/>
    </row>
    <row r="114" spans="1:11" s="4" customFormat="1" ht="36" x14ac:dyDescent="0.35">
      <c r="A114" s="200">
        <v>88</v>
      </c>
      <c r="B114" s="171" t="s">
        <v>217</v>
      </c>
      <c r="C114" s="172" t="s">
        <v>218</v>
      </c>
      <c r="D114" s="172"/>
      <c r="E114" s="192">
        <v>3</v>
      </c>
      <c r="F114" s="192">
        <v>0</v>
      </c>
      <c r="G114" s="209"/>
      <c r="H114" s="207"/>
      <c r="I114" s="211"/>
      <c r="J114" s="207"/>
      <c r="K114" s="174" t="s">
        <v>117</v>
      </c>
    </row>
    <row r="115" spans="1:11" s="4" customFormat="1" ht="18" x14ac:dyDescent="0.35">
      <c r="A115" s="199">
        <v>89</v>
      </c>
      <c r="B115" s="167"/>
      <c r="C115" s="168" t="s">
        <v>219</v>
      </c>
      <c r="D115" s="168"/>
      <c r="E115" s="170">
        <v>1</v>
      </c>
      <c r="F115" s="170">
        <v>0</v>
      </c>
      <c r="G115" s="209"/>
      <c r="H115" s="207"/>
      <c r="I115" s="210"/>
      <c r="J115" s="207"/>
      <c r="K115" s="174" t="s">
        <v>117</v>
      </c>
    </row>
    <row r="116" spans="1:11" s="4" customFormat="1" ht="27" x14ac:dyDescent="0.35">
      <c r="A116" s="199">
        <v>90</v>
      </c>
      <c r="B116" s="167"/>
      <c r="C116" s="168" t="s">
        <v>220</v>
      </c>
      <c r="D116" s="168"/>
      <c r="E116" s="170">
        <v>1</v>
      </c>
      <c r="F116" s="170">
        <v>0</v>
      </c>
      <c r="G116" s="209"/>
      <c r="H116" s="207"/>
      <c r="I116" s="210"/>
      <c r="J116" s="207"/>
      <c r="K116" s="174" t="s">
        <v>117</v>
      </c>
    </row>
    <row r="117" spans="1:11" x14ac:dyDescent="0.35">
      <c r="A117" s="248"/>
      <c r="B117" s="249" t="s">
        <v>196</v>
      </c>
      <c r="C117" s="249"/>
      <c r="D117" s="249"/>
      <c r="E117" s="249"/>
      <c r="F117" s="250"/>
      <c r="G117" s="204"/>
      <c r="H117" s="197"/>
      <c r="I117" s="204"/>
      <c r="J117" s="195"/>
      <c r="K117" s="174"/>
    </row>
    <row r="118" spans="1:11" s="4" customFormat="1" ht="18" x14ac:dyDescent="0.35">
      <c r="A118" s="190">
        <v>91</v>
      </c>
      <c r="B118" s="167" t="s">
        <v>106</v>
      </c>
      <c r="C118" s="168"/>
      <c r="D118" s="169" t="s">
        <v>105</v>
      </c>
      <c r="E118" s="198">
        <v>0.04</v>
      </c>
      <c r="F118" s="170">
        <v>0</v>
      </c>
      <c r="G118" s="179"/>
      <c r="H118" s="191"/>
      <c r="I118" s="180"/>
      <c r="J118" s="191"/>
      <c r="K118" s="174"/>
    </row>
    <row r="119" spans="1:11" s="4" customFormat="1" ht="18" x14ac:dyDescent="0.35">
      <c r="A119" s="190">
        <v>92</v>
      </c>
      <c r="B119" s="167" t="s">
        <v>107</v>
      </c>
      <c r="C119" s="168"/>
      <c r="D119" s="169" t="s">
        <v>105</v>
      </c>
      <c r="E119" s="198">
        <v>0.04</v>
      </c>
      <c r="F119" s="170">
        <v>0</v>
      </c>
      <c r="G119" s="179"/>
      <c r="H119" s="191"/>
      <c r="I119" s="180"/>
      <c r="J119" s="191"/>
      <c r="K119" s="174"/>
    </row>
    <row r="120" spans="1:11" ht="13.15" thickBot="1" x14ac:dyDescent="0.4">
      <c r="A120" s="266" t="s">
        <v>101</v>
      </c>
      <c r="B120" s="267"/>
      <c r="C120" s="267"/>
      <c r="D120" s="267"/>
      <c r="E120" s="267"/>
      <c r="F120" s="268" t="s">
        <v>109</v>
      </c>
      <c r="G120" s="181"/>
      <c r="H120" s="182"/>
      <c r="I120" s="181"/>
      <c r="J120" s="183"/>
      <c r="K120" s="175"/>
    </row>
    <row r="121" spans="1:11" ht="13.15" thickBot="1" x14ac:dyDescent="0.4">
      <c r="A121" s="5"/>
      <c r="B121" s="6"/>
      <c r="D121" s="261" t="s">
        <v>222</v>
      </c>
      <c r="E121" s="262"/>
      <c r="F121" s="263"/>
      <c r="G121" s="264"/>
      <c r="H121" s="265"/>
      <c r="I121" s="264"/>
      <c r="J121" s="265"/>
    </row>
    <row r="122" spans="1:11" x14ac:dyDescent="0.35">
      <c r="A122" s="5"/>
      <c r="B122" s="6"/>
      <c r="C122" s="6"/>
      <c r="D122" s="6"/>
      <c r="E122" s="7"/>
      <c r="F122" s="5"/>
      <c r="G122" s="194"/>
    </row>
    <row r="123" spans="1:11" x14ac:dyDescent="0.35">
      <c r="A123" s="5"/>
      <c r="B123" s="6"/>
      <c r="C123" s="6"/>
      <c r="D123" s="6"/>
      <c r="E123" s="7"/>
      <c r="F123" s="5"/>
    </row>
    <row r="124" spans="1:11" x14ac:dyDescent="0.35">
      <c r="A124" s="5"/>
      <c r="B124" s="6"/>
      <c r="C124" s="6"/>
      <c r="D124" s="6"/>
      <c r="E124" s="7"/>
      <c r="F124" s="5"/>
    </row>
    <row r="125" spans="1:11" x14ac:dyDescent="0.35">
      <c r="A125" s="5"/>
      <c r="B125" s="6"/>
      <c r="C125" s="6"/>
      <c r="D125" s="6"/>
      <c r="E125" s="7"/>
      <c r="F125" s="5"/>
    </row>
    <row r="126" spans="1:11" x14ac:dyDescent="0.35">
      <c r="A126" s="5"/>
      <c r="B126" s="6"/>
      <c r="C126" s="6"/>
      <c r="D126" s="6"/>
      <c r="E126" s="7"/>
      <c r="F126" s="5"/>
    </row>
    <row r="127" spans="1:11" x14ac:dyDescent="0.35">
      <c r="A127" s="5"/>
      <c r="B127" s="6"/>
      <c r="C127" s="6"/>
      <c r="D127" s="6"/>
      <c r="E127" s="7"/>
      <c r="F127" s="5"/>
    </row>
    <row r="128" spans="1:11" x14ac:dyDescent="0.35">
      <c r="A128" s="5"/>
      <c r="B128" s="6"/>
      <c r="C128" s="6"/>
      <c r="D128" s="6"/>
      <c r="E128" s="7"/>
      <c r="F128" s="5"/>
    </row>
    <row r="129" spans="1:6" x14ac:dyDescent="0.35">
      <c r="A129" s="5"/>
      <c r="B129" s="6"/>
      <c r="C129" s="6"/>
      <c r="D129" s="6"/>
      <c r="E129" s="7"/>
      <c r="F129" s="5"/>
    </row>
    <row r="130" spans="1:6" x14ac:dyDescent="0.35">
      <c r="A130" s="5"/>
      <c r="B130" s="6"/>
      <c r="C130" s="6"/>
      <c r="D130" s="6"/>
      <c r="E130" s="7"/>
      <c r="F130" s="5"/>
    </row>
    <row r="131" spans="1:6" x14ac:dyDescent="0.35">
      <c r="A131" s="5"/>
      <c r="B131" s="6"/>
      <c r="C131" s="6"/>
      <c r="D131" s="6"/>
      <c r="E131" s="7"/>
      <c r="F131" s="5"/>
    </row>
  </sheetData>
  <mergeCells count="26">
    <mergeCell ref="D121:F121"/>
    <mergeCell ref="G121:H121"/>
    <mergeCell ref="I121:J121"/>
    <mergeCell ref="A120:F120"/>
    <mergeCell ref="A117:F117"/>
    <mergeCell ref="A13:F13"/>
    <mergeCell ref="C6:D6"/>
    <mergeCell ref="E6:F6"/>
    <mergeCell ref="B107:J107"/>
    <mergeCell ref="A22:F22"/>
    <mergeCell ref="A25:F25"/>
    <mergeCell ref="A106:F106"/>
    <mergeCell ref="A32:F32"/>
    <mergeCell ref="A36:F36"/>
    <mergeCell ref="A77:F77"/>
    <mergeCell ref="A90:F90"/>
    <mergeCell ref="A95:F95"/>
    <mergeCell ref="C1:D1"/>
    <mergeCell ref="E1:J1"/>
    <mergeCell ref="C2:D2"/>
    <mergeCell ref="E2:J5"/>
    <mergeCell ref="I6:J6"/>
    <mergeCell ref="C3:D3"/>
    <mergeCell ref="C4:D4"/>
    <mergeCell ref="C5:D5"/>
    <mergeCell ref="G6:H6"/>
  </mergeCells>
  <printOptions horizontalCentered="1"/>
  <pageMargins left="0.39370078740157483" right="0.39370078740157483" top="0.78740157480314965" bottom="0.78740157480314965" header="0" footer="0"/>
  <pageSetup paperSize="9"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Krycí list</vt:lpstr>
      <vt:lpstr>PD6447-20-08_E_ROZ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Ing. Pavol Falát</cp:lastModifiedBy>
  <cp:lastPrinted>2020-10-19T13:44:49Z</cp:lastPrinted>
  <dcterms:created xsi:type="dcterms:W3CDTF">1997-01-24T11:07:25Z</dcterms:created>
  <dcterms:modified xsi:type="dcterms:W3CDTF">2022-02-22T14:42:24Z</dcterms:modified>
</cp:coreProperties>
</file>