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Dell\Documents\FALTHERM\ROZPOCTY\Rozpočty 2020\KGJ Hričov\KGJ Hričov 2-2022\"/>
    </mc:Choice>
  </mc:AlternateContent>
  <xr:revisionPtr revIDLastSave="0" documentId="13_ncr:1_{CACAA671-0DB1-4FF9-95AF-E687622C1679}" xr6:coauthVersionLast="47" xr6:coauthVersionMax="47" xr10:uidLastSave="{00000000-0000-0000-0000-000000000000}"/>
  <bookViews>
    <workbookView xWindow="-98" yWindow="-98" windowWidth="28996" windowHeight="15796" xr2:uid="{00000000-000D-0000-FFFF-FFFF00000000}"/>
  </bookViews>
  <sheets>
    <sheet name="Krycí list" sheetId="4" r:id="rId1"/>
    <sheet name="PD6447-20-07_E_ROZ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22" i="5" l="1"/>
  <c r="A23" i="5"/>
  <c r="A15" i="5"/>
  <c r="A14" i="5"/>
  <c r="A13" i="5"/>
  <c r="A26" i="5"/>
  <c r="A25" i="5"/>
  <c r="A21" i="5"/>
  <c r="A17" i="5"/>
  <c r="A11" i="5"/>
  <c r="A16" i="5"/>
  <c r="A10" i="5"/>
  <c r="A12" i="5"/>
  <c r="A18" i="5"/>
  <c r="A9" i="5"/>
  <c r="J26" i="4"/>
  <c r="E26" i="4" l="1"/>
  <c r="R26" i="4" l="1"/>
  <c r="R29" i="4" s="1"/>
  <c r="R30" i="4" l="1"/>
  <c r="R31" i="4" s="1"/>
</calcChain>
</file>

<file path=xl/sharedStrings.xml><?xml version="1.0" encoding="utf-8"?>
<sst xmlns="http://schemas.openxmlformats.org/spreadsheetml/2006/main" count="189" uniqueCount="142">
  <si>
    <t>Zpracoval:</t>
  </si>
  <si>
    <t>Č.P.</t>
  </si>
  <si>
    <t>Dátum vytvorenia rozpočtu:</t>
  </si>
  <si>
    <t>Popis</t>
  </si>
  <si>
    <t>Dodávka</t>
  </si>
  <si>
    <t>Montáž</t>
  </si>
  <si>
    <t>Investor:</t>
  </si>
  <si>
    <t>Objednávateľ:</t>
  </si>
  <si>
    <t>Počet
[ks]</t>
  </si>
  <si>
    <t>MJ</t>
  </si>
  <si>
    <t>Názov stavby</t>
  </si>
  <si>
    <t>JKSO</t>
  </si>
  <si>
    <t>Názov objektu</t>
  </si>
  <si>
    <t>EČO</t>
  </si>
  <si>
    <t>Názov časti</t>
  </si>
  <si>
    <t>Miesto</t>
  </si>
  <si>
    <t>IČO</t>
  </si>
  <si>
    <t>IČ DPH</t>
  </si>
  <si>
    <t>Objednávateľ</t>
  </si>
  <si>
    <t>Projektant</t>
  </si>
  <si>
    <t>Zhotoviteľ</t>
  </si>
  <si>
    <t>Dňa</t>
  </si>
  <si>
    <t xml:space="preserve">                Merné a účelové jednotky</t>
  </si>
  <si>
    <t xml:space="preserve">            Počet</t>
  </si>
  <si>
    <t xml:space="preserve">  Náklady / 1 m.j.</t>
  </si>
  <si>
    <t xml:space="preserve">             Počet</t>
  </si>
  <si>
    <t xml:space="preserve"> Náklady / 1 m.j.</t>
  </si>
  <si>
    <t xml:space="preserve">                Počet</t>
  </si>
  <si>
    <t xml:space="preserve">        Náklady / 1 m.j.</t>
  </si>
  <si>
    <t xml:space="preserve">                Rozpočtové náklady v</t>
  </si>
  <si>
    <t>EUR</t>
  </si>
  <si>
    <t>A</t>
  </si>
  <si>
    <t>Základné rozp. náklady</t>
  </si>
  <si>
    <t>B</t>
  </si>
  <si>
    <t>Doplnkové náklady</t>
  </si>
  <si>
    <t>C</t>
  </si>
  <si>
    <t>Vedľajšie rozpočtové náklady</t>
  </si>
  <si>
    <t>1</t>
  </si>
  <si>
    <t>HSV</t>
  </si>
  <si>
    <t>Dodávky</t>
  </si>
  <si>
    <t>8</t>
  </si>
  <si>
    <t>Práca nadčas</t>
  </si>
  <si>
    <t>13</t>
  </si>
  <si>
    <t>Zariad. staveniska</t>
  </si>
  <si>
    <t>2</t>
  </si>
  <si>
    <t>9</t>
  </si>
  <si>
    <t>Bez pevnej podl.</t>
  </si>
  <si>
    <t>14</t>
  </si>
  <si>
    <t>Mimostav. doprava</t>
  </si>
  <si>
    <t>3</t>
  </si>
  <si>
    <t>PSV</t>
  </si>
  <si>
    <t>10</t>
  </si>
  <si>
    <t>Kultúrna pamiatka</t>
  </si>
  <si>
    <t>15</t>
  </si>
  <si>
    <t>Územné vplyvy</t>
  </si>
  <si>
    <t>4</t>
  </si>
  <si>
    <t>11</t>
  </si>
  <si>
    <t>16</t>
  </si>
  <si>
    <t>Prevádzkové vplyvy</t>
  </si>
  <si>
    <t>5</t>
  </si>
  <si>
    <t>"M"</t>
  </si>
  <si>
    <t>17</t>
  </si>
  <si>
    <t>Ostatné</t>
  </si>
  <si>
    <t>6</t>
  </si>
  <si>
    <t>18</t>
  </si>
  <si>
    <t>VRN z rozpočtu</t>
  </si>
  <si>
    <t>7</t>
  </si>
  <si>
    <t>ZRN (r. 1-6)</t>
  </si>
  <si>
    <t>12</t>
  </si>
  <si>
    <t>DN (r. 8-11)</t>
  </si>
  <si>
    <t>19</t>
  </si>
  <si>
    <t>VRN (r. 13-18)</t>
  </si>
  <si>
    <t>20</t>
  </si>
  <si>
    <t>HZS</t>
  </si>
  <si>
    <t>21</t>
  </si>
  <si>
    <t>Kompl. činnosť</t>
  </si>
  <si>
    <t>22</t>
  </si>
  <si>
    <t>Ostatné náklady</t>
  </si>
  <si>
    <t>D</t>
  </si>
  <si>
    <t>Celkové náklady</t>
  </si>
  <si>
    <t>23</t>
  </si>
  <si>
    <t>Súčet 7, 12, 19-22</t>
  </si>
  <si>
    <t>24</t>
  </si>
  <si>
    <t>DPH 20,00%</t>
  </si>
  <si>
    <t>Dátum a podpis</t>
  </si>
  <si>
    <t>Pečiatka</t>
  </si>
  <si>
    <t>25</t>
  </si>
  <si>
    <t>Cena s DPH (r. 23-24)</t>
  </si>
  <si>
    <t>E</t>
  </si>
  <si>
    <t>Prípočty a odpočty</t>
  </si>
  <si>
    <t>26</t>
  </si>
  <si>
    <t>Dodávky objednávateľa</t>
  </si>
  <si>
    <t>27</t>
  </si>
  <si>
    <t>Kĺzavá doložka</t>
  </si>
  <si>
    <t>28</t>
  </si>
  <si>
    <t>Zvýhodnenie + -</t>
  </si>
  <si>
    <t>Rozpočet pre projekt:</t>
  </si>
  <si>
    <t>Zhotoviteľ:</t>
  </si>
  <si>
    <t>EUCAL, s.r.o.
Dolné Rudiny 8515/45
010 01 Žilina</t>
  </si>
  <si>
    <t>Funkcia</t>
  </si>
  <si>
    <t>Typ</t>
  </si>
  <si>
    <t>Spolu:</t>
  </si>
  <si>
    <t xml:space="preserve">
Súčet
dĺžok
[m]</t>
  </si>
  <si>
    <r>
      <t>Cena
[</t>
    </r>
    <r>
      <rPr>
        <b/>
        <sz val="8"/>
        <color indexed="8"/>
        <rFont val="Calibri"/>
        <family val="2"/>
        <charset val="238"/>
      </rPr>
      <t>€</t>
    </r>
    <r>
      <rPr>
        <b/>
        <sz val="8"/>
        <color indexed="8"/>
        <rFont val="Arial"/>
        <family val="2"/>
        <charset val="238"/>
      </rPr>
      <t>/MJ]</t>
    </r>
  </si>
  <si>
    <r>
      <t>Cena
spolu
[</t>
    </r>
    <r>
      <rPr>
        <b/>
        <sz val="8"/>
        <color indexed="8"/>
        <rFont val="Calibri"/>
        <family val="2"/>
        <charset val="238"/>
      </rPr>
      <t>€]</t>
    </r>
  </si>
  <si>
    <t>SLUŽBY, OSTATNÁ ČINNOSŤ</t>
  </si>
  <si>
    <t>Projekt skutkového stavu a dokladová dokumentácia</t>
  </si>
  <si>
    <t>Inžinierska a koordinačná činnosť</t>
  </si>
  <si>
    <t>PODRUŽNÝ MONTÁŽNY MATERIÁL</t>
  </si>
  <si>
    <t>Podružný nešpecifikovaný montážny materiál</t>
  </si>
  <si>
    <t>Podiel pridružených montážnych výkonov</t>
  </si>
  <si>
    <t>Ing. Michal Salát</t>
  </si>
  <si>
    <t>ZACHYTÁVACIA SÚSTAVA</t>
  </si>
  <si>
    <t>Betónový podstavec</t>
  </si>
  <si>
    <t>Podložka k betónovému podstavcu</t>
  </si>
  <si>
    <t>Drôt AlMgSi Rd8mm</t>
  </si>
  <si>
    <t>ZVODY</t>
  </si>
  <si>
    <t>Podpera vedenia pre ploché strechy</t>
  </si>
  <si>
    <t>Svorka k tyči, FeZn, pre priemer 8-10/16mm</t>
  </si>
  <si>
    <t>Paralelná svorka FeZn, pre priemer 7-10mm</t>
  </si>
  <si>
    <t>LPS</t>
  </si>
  <si>
    <t>SLUŽBY</t>
  </si>
  <si>
    <t>MONTÁŽNY MATERIÁL</t>
  </si>
  <si>
    <t>Spolu</t>
  </si>
  <si>
    <t>PD6447-20-07_E</t>
  </si>
  <si>
    <t>Elektro - PRS, MaR</t>
  </si>
  <si>
    <t>Profesia:</t>
  </si>
  <si>
    <t>ČOV Horný Hričov</t>
  </si>
  <si>
    <t>FALTHERM, spol. s r.o., Za plavárňou 8907/15, 010 08 Žilina</t>
  </si>
  <si>
    <t>Rekonštrukcia zariadenia na výrobu tepla a elektrickej energie z obnoviteľných zdrojov energie (OZE) v ČOV Horný Hričov</t>
  </si>
  <si>
    <t>Strojovňa KGJ</t>
  </si>
  <si>
    <t>FALTHERM, spol. s r.o.</t>
  </si>
  <si>
    <t>Izolovaný držiak</t>
  </si>
  <si>
    <t>Zachytávacia tyč 2500mm, AlMgSi</t>
  </si>
  <si>
    <t>Zachytávacii stožiar 5500mm, AlMgSi</t>
  </si>
  <si>
    <t>Dodáva</t>
  </si>
  <si>
    <t xml:space="preserve"> </t>
  </si>
  <si>
    <t>Revízia</t>
  </si>
  <si>
    <t>CELKOVÉ NÁKLADY:</t>
  </si>
  <si>
    <t>02/2022</t>
  </si>
  <si>
    <t>18. 02. 2022</t>
  </si>
  <si>
    <t>KRYCÍ LIST VÝKAZ-VÝMER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</si>
</sst>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####;\-####"/>
    <numFmt numFmtId="165" formatCode="0.00%;\-0.00%"/>
    <numFmt numFmtId="166" formatCode="0.0"/>
    <numFmt numFmtId="167" formatCode="_-* #,##0.00\ _€_-;\-* #,##0.00\ _€_-;_-* &quot;-&quot;??\ _€_-;_-@_-"/>
    <numFmt numFmtId="168" formatCode="_-* #,##0.00\ &quot;Sk&quot;_-;\-* #,##0.00\ &quot;Sk&quot;_-;_-* &quot;-&quot;??\ &quot;Sk&quot;_-;_-@_-"/>
    <numFmt numFmtId="169" formatCode="_-* #,##0.00\ _S_k_-;\-* #,##0.00\ _S_k_-;_-* &quot;-&quot;??\ _S_k_-;_-@_-"/>
    <numFmt numFmtId="170" formatCode="#,##0\ [$SKK]"/>
    <numFmt numFmtId="171" formatCode="_-* #,##0.00\ _K_č_-;\-* #,##0.00\ _K_č_-;_-* &quot;-&quot;??\ _K_č_-;_-@_-"/>
  </numFmts>
  <fonts count="50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7"/>
      <name val="Arial CE"/>
      <family val="2"/>
      <charset val="238"/>
    </font>
    <font>
      <sz val="8"/>
      <color indexed="21"/>
      <name val="Arial"/>
      <family val="2"/>
      <charset val="238"/>
    </font>
    <font>
      <sz val="8"/>
      <color indexed="21"/>
      <name val="Arial CE"/>
      <family val="2"/>
      <charset val="238"/>
    </font>
    <font>
      <sz val="7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7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8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8"/>
      <name val="Arial CE"/>
      <family val="2"/>
    </font>
    <font>
      <sz val="10"/>
      <name val="Helv"/>
    </font>
    <font>
      <sz val="10"/>
      <name val="Arial"/>
      <family val="2"/>
    </font>
    <font>
      <sz val="8"/>
      <color indexed="23"/>
      <name val="Arial"/>
      <family val="2"/>
      <charset val="238"/>
    </font>
    <font>
      <sz val="10"/>
      <name val="MS Sans Serif"/>
      <family val="2"/>
      <charset val="238"/>
    </font>
    <font>
      <u/>
      <sz val="10"/>
      <color theme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theme="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9C6500"/>
      <name val="Arial"/>
      <family val="2"/>
    </font>
    <font>
      <sz val="10"/>
      <color rgb="FFFA7D0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8"/>
      <color theme="3"/>
      <name val="Cambria"/>
      <family val="2"/>
      <scheme val="major"/>
    </font>
    <font>
      <sz val="10"/>
      <color rgb="FF3F3F76"/>
      <name val="Arial"/>
      <family val="2"/>
    </font>
    <font>
      <b/>
      <sz val="10"/>
      <color rgb="FFFA7D00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sz val="10"/>
      <color rgb="FF9C0006"/>
      <name val="Arial"/>
      <family val="2"/>
    </font>
    <font>
      <u/>
      <sz val="11"/>
      <color theme="10"/>
      <name val="Calibri"/>
      <family val="2"/>
      <charset val="238"/>
      <scheme val="minor"/>
    </font>
    <font>
      <b/>
      <sz val="7"/>
      <color theme="1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767">
    <xf numFmtId="0" fontId="0" fillId="0" borderId="0"/>
    <xf numFmtId="0" fontId="5" fillId="0" borderId="1">
      <alignment horizontal="left" vertical="top" wrapText="1"/>
      <protection locked="0"/>
    </xf>
    <xf numFmtId="0" fontId="5" fillId="0" borderId="1">
      <alignment horizontal="left" vertical="top" wrapText="1"/>
      <protection locked="0"/>
    </xf>
    <xf numFmtId="0" fontId="5" fillId="0" borderId="2">
      <alignment horizontal="left" vertical="top" wrapText="1"/>
      <protection locked="0"/>
    </xf>
    <xf numFmtId="0" fontId="5" fillId="0" borderId="3">
      <alignment horizontal="center" vertical="top" wrapText="1"/>
      <protection locked="0"/>
    </xf>
    <xf numFmtId="0" fontId="5" fillId="0" borderId="4">
      <alignment horizontal="center" vertical="top" wrapText="1"/>
      <protection locked="0"/>
    </xf>
    <xf numFmtId="2" fontId="5" fillId="0" borderId="3">
      <alignment horizontal="center" vertical="top" wrapText="1"/>
      <protection locked="0"/>
    </xf>
    <xf numFmtId="2" fontId="5" fillId="0" borderId="3">
      <alignment horizontal="center" vertical="top" wrapText="1"/>
      <protection locked="0"/>
    </xf>
    <xf numFmtId="2" fontId="15" fillId="0" borderId="5">
      <alignment horizontal="center" vertical="center" wrapText="1"/>
      <protection locked="0"/>
    </xf>
    <xf numFmtId="0" fontId="15" fillId="0" borderId="1">
      <alignment horizontal="left" vertical="top" wrapText="1"/>
      <protection locked="0"/>
    </xf>
    <xf numFmtId="0" fontId="15" fillId="0" borderId="1">
      <alignment horizontal="left" vertical="top" wrapText="1"/>
      <protection locked="0"/>
    </xf>
    <xf numFmtId="0" fontId="15" fillId="0" borderId="2">
      <alignment horizontal="left" vertical="top" wrapText="1"/>
      <protection locked="0"/>
    </xf>
    <xf numFmtId="0" fontId="15" fillId="0" borderId="3">
      <alignment horizontal="center" vertical="top" wrapText="1"/>
      <protection locked="0"/>
    </xf>
    <xf numFmtId="0" fontId="15" fillId="0" borderId="4">
      <alignment horizontal="center" vertical="top" wrapText="1"/>
      <protection locked="0"/>
    </xf>
    <xf numFmtId="2" fontId="15" fillId="0" borderId="3">
      <alignment horizontal="center" vertical="top" wrapText="1"/>
      <protection locked="0"/>
    </xf>
    <xf numFmtId="2" fontId="15" fillId="0" borderId="3">
      <alignment horizontal="center" vertical="top" wrapText="1"/>
      <protection locked="0"/>
    </xf>
    <xf numFmtId="0" fontId="23" fillId="0" borderId="0"/>
    <xf numFmtId="0" fontId="3" fillId="0" borderId="0"/>
    <xf numFmtId="0" fontId="2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169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70" fontId="8" fillId="0" borderId="0"/>
    <xf numFmtId="170" fontId="26" fillId="0" borderId="0">
      <alignment horizontal="left" vertical="center" indent="1"/>
    </xf>
    <xf numFmtId="170" fontId="5" fillId="0" borderId="0">
      <alignment horizontal="left" vertical="center" wrapText="1"/>
    </xf>
    <xf numFmtId="9" fontId="25" fillId="0" borderId="0" applyFont="0" applyFill="0" applyBorder="0" applyAlignment="0" applyProtection="0"/>
    <xf numFmtId="170" fontId="3" fillId="0" borderId="0"/>
    <xf numFmtId="44" fontId="3" fillId="0" borderId="0" applyFont="0" applyFill="0" applyBorder="0" applyAlignment="0" applyProtection="0"/>
    <xf numFmtId="170" fontId="3" fillId="0" borderId="0"/>
    <xf numFmtId="170" fontId="3" fillId="10" borderId="99" applyNumberFormat="0" applyFont="0" applyAlignment="0" applyProtection="0"/>
    <xf numFmtId="166" fontId="5" fillId="35" borderId="0">
      <alignment horizontal="right"/>
    </xf>
    <xf numFmtId="170" fontId="8" fillId="0" borderId="0"/>
    <xf numFmtId="170" fontId="8" fillId="0" borderId="0"/>
    <xf numFmtId="170" fontId="27" fillId="0" borderId="0"/>
    <xf numFmtId="170" fontId="3" fillId="0" borderId="0"/>
    <xf numFmtId="0" fontId="3" fillId="0" borderId="0"/>
    <xf numFmtId="0" fontId="26" fillId="0" borderId="0">
      <alignment horizontal="left" vertical="center" indent="1"/>
    </xf>
    <xf numFmtId="0" fontId="5" fillId="0" borderId="0">
      <alignment horizontal="left" vertical="center" wrapText="1"/>
    </xf>
    <xf numFmtId="0" fontId="8" fillId="0" borderId="0"/>
    <xf numFmtId="0" fontId="3" fillId="0" borderId="0"/>
    <xf numFmtId="0" fontId="3" fillId="10" borderId="99" applyNumberFormat="0" applyFont="0" applyAlignment="0" applyProtection="0"/>
    <xf numFmtId="0" fontId="8" fillId="0" borderId="0"/>
    <xf numFmtId="0" fontId="8" fillId="0" borderId="0"/>
    <xf numFmtId="0" fontId="27" fillId="0" borderId="0"/>
    <xf numFmtId="44" fontId="3" fillId="0" borderId="0" applyFont="0" applyFill="0" applyBorder="0" applyAlignment="0" applyProtection="0"/>
    <xf numFmtId="170" fontId="3" fillId="0" borderId="0"/>
    <xf numFmtId="9" fontId="25" fillId="0" borderId="0" applyFont="0" applyFill="0" applyBorder="0" applyAlignment="0" applyProtection="0"/>
    <xf numFmtId="0" fontId="8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44" fontId="3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29" fillId="0" borderId="77" applyProtection="0">
      <alignment horizontal="center" vertical="top" wrapText="1"/>
    </xf>
    <xf numFmtId="0" fontId="7" fillId="0" borderId="0"/>
    <xf numFmtId="169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70" fontId="5" fillId="0" borderId="0">
      <alignment horizontal="left" vertical="center" wrapText="1"/>
    </xf>
    <xf numFmtId="166" fontId="5" fillId="35" borderId="0">
      <alignment horizontal="right"/>
    </xf>
    <xf numFmtId="0" fontId="5" fillId="0" borderId="0">
      <alignment horizontal="left" vertical="center" wrapText="1"/>
    </xf>
    <xf numFmtId="9" fontId="3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10">
      <alignment horizontal="right" indent="1"/>
    </xf>
    <xf numFmtId="0" fontId="3" fillId="0" borderId="10">
      <alignment horizontal="right" indent="1"/>
    </xf>
    <xf numFmtId="0" fontId="3" fillId="0" borderId="101">
      <alignment horizontal="right" indent="1"/>
    </xf>
    <xf numFmtId="0" fontId="3" fillId="0" borderId="101">
      <alignment horizontal="right" indent="1"/>
    </xf>
    <xf numFmtId="0" fontId="3" fillId="0" borderId="101">
      <alignment horizontal="right" indent="1"/>
    </xf>
    <xf numFmtId="0" fontId="3" fillId="0" borderId="101">
      <alignment horizontal="right" indent="1"/>
    </xf>
    <xf numFmtId="0" fontId="3" fillId="0" borderId="101">
      <alignment horizontal="right" indent="1"/>
    </xf>
    <xf numFmtId="0" fontId="3" fillId="0" borderId="101">
      <alignment horizontal="right" inden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 applyProtection="0"/>
    <xf numFmtId="0" fontId="1" fillId="0" borderId="0"/>
    <xf numFmtId="0" fontId="3" fillId="0" borderId="101">
      <alignment horizontal="right" indent="1"/>
    </xf>
    <xf numFmtId="0" fontId="1" fillId="0" borderId="0"/>
    <xf numFmtId="0" fontId="7" fillId="0" borderId="0"/>
    <xf numFmtId="166" fontId="5" fillId="35" borderId="0">
      <alignment horizontal="right"/>
    </xf>
    <xf numFmtId="170" fontId="8" fillId="0" borderId="0"/>
    <xf numFmtId="0" fontId="3" fillId="0" borderId="0"/>
    <xf numFmtId="0" fontId="8" fillId="0" borderId="0"/>
    <xf numFmtId="170" fontId="5" fillId="0" borderId="0">
      <alignment horizontal="left" vertical="center" wrapText="1"/>
    </xf>
    <xf numFmtId="0" fontId="5" fillId="0" borderId="0">
      <alignment horizontal="left" vertical="center" wrapText="1"/>
    </xf>
    <xf numFmtId="170" fontId="5" fillId="0" borderId="0">
      <alignment horizontal="left" vertical="center" wrapText="1"/>
    </xf>
    <xf numFmtId="9" fontId="7" fillId="0" borderId="0" applyFont="0" applyFill="0" applyBorder="0" applyAlignment="0" applyProtection="0"/>
    <xf numFmtId="170" fontId="8" fillId="0" borderId="0"/>
    <xf numFmtId="170" fontId="5" fillId="0" borderId="0">
      <alignment horizontal="left" vertical="center" wrapText="1"/>
    </xf>
    <xf numFmtId="166" fontId="5" fillId="35" borderId="0">
      <alignment horizontal="right"/>
    </xf>
    <xf numFmtId="166" fontId="5" fillId="35" borderId="0">
      <alignment horizontal="right"/>
    </xf>
    <xf numFmtId="170" fontId="8" fillId="0" borderId="0"/>
    <xf numFmtId="9" fontId="7" fillId="0" borderId="0" applyFont="0" applyFill="0" applyBorder="0" applyAlignment="0" applyProtection="0"/>
    <xf numFmtId="0" fontId="5" fillId="0" borderId="0">
      <alignment horizontal="left" vertical="center" wrapText="1"/>
    </xf>
    <xf numFmtId="0" fontId="8" fillId="0" borderId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0" fontId="1" fillId="0" borderId="0"/>
    <xf numFmtId="0" fontId="5" fillId="0" borderId="0">
      <alignment horizontal="left" vertical="center" wrapText="1"/>
    </xf>
    <xf numFmtId="0" fontId="8" fillId="0" borderId="0"/>
    <xf numFmtId="9" fontId="25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9" fontId="7" fillId="0" borderId="0" applyFont="0" applyFill="0" applyBorder="0" applyAlignment="0" applyProtection="0"/>
    <xf numFmtId="170" fontId="5" fillId="0" borderId="0">
      <alignment horizontal="left" vertical="center" wrapText="1"/>
    </xf>
    <xf numFmtId="166" fontId="5" fillId="35" borderId="0">
      <alignment horizontal="right"/>
    </xf>
    <xf numFmtId="170" fontId="8" fillId="0" borderId="0"/>
    <xf numFmtId="0" fontId="5" fillId="0" borderId="0">
      <alignment horizontal="left" vertical="center" wrapText="1"/>
    </xf>
    <xf numFmtId="0" fontId="8" fillId="0" borderId="0"/>
    <xf numFmtId="9" fontId="25" fillId="0" borderId="0" applyFont="0" applyFill="0" applyBorder="0" applyAlignment="0" applyProtection="0"/>
    <xf numFmtId="0" fontId="1" fillId="0" borderId="0"/>
    <xf numFmtId="0" fontId="3" fillId="0" borderId="0"/>
    <xf numFmtId="9" fontId="7" fillId="0" borderId="0" applyFont="0" applyFill="0" applyBorder="0" applyAlignment="0" applyProtection="0"/>
    <xf numFmtId="170" fontId="5" fillId="0" borderId="0">
      <alignment horizontal="left" vertical="center" wrapText="1"/>
    </xf>
    <xf numFmtId="166" fontId="5" fillId="35" borderId="0">
      <alignment horizontal="right"/>
    </xf>
    <xf numFmtId="170" fontId="8" fillId="0" borderId="0"/>
    <xf numFmtId="0" fontId="5" fillId="0" borderId="0">
      <alignment horizontal="left" vertical="center" wrapText="1"/>
    </xf>
    <xf numFmtId="0" fontId="8" fillId="0" borderId="0"/>
    <xf numFmtId="9" fontId="25" fillId="0" borderId="0" applyFont="0" applyFill="0" applyBorder="0" applyAlignment="0" applyProtection="0"/>
    <xf numFmtId="0" fontId="1" fillId="0" borderId="0"/>
    <xf numFmtId="0" fontId="30" fillId="12" borderId="0" applyNumberFormat="0" applyBorder="0" applyAlignment="0" applyProtection="0"/>
    <xf numFmtId="0" fontId="30" fillId="16" borderId="0" applyNumberFormat="0" applyBorder="0" applyAlignment="0" applyProtection="0"/>
    <xf numFmtId="0" fontId="30" fillId="20" borderId="0" applyNumberFormat="0" applyBorder="0" applyAlignment="0" applyProtection="0"/>
    <xf numFmtId="0" fontId="30" fillId="24" borderId="0" applyNumberFormat="0" applyBorder="0" applyAlignment="0" applyProtection="0"/>
    <xf numFmtId="0" fontId="30" fillId="28" borderId="0" applyNumberFormat="0" applyBorder="0" applyAlignment="0" applyProtection="0"/>
    <xf numFmtId="0" fontId="30" fillId="32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30" fillId="33" borderId="0" applyNumberFormat="0" applyBorder="0" applyAlignment="0" applyProtection="0"/>
    <xf numFmtId="0" fontId="32" fillId="14" borderId="0" applyNumberFormat="0" applyBorder="0" applyAlignment="0" applyProtection="0"/>
    <xf numFmtId="0" fontId="32" fillId="18" borderId="0" applyNumberFormat="0" applyBorder="0" applyAlignment="0" applyProtection="0"/>
    <xf numFmtId="0" fontId="32" fillId="22" borderId="0" applyNumberFormat="0" applyBorder="0" applyAlignment="0" applyProtection="0"/>
    <xf numFmtId="0" fontId="32" fillId="26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3" fillId="4" borderId="0" applyNumberFormat="0" applyBorder="0" applyAlignment="0" applyProtection="0"/>
    <xf numFmtId="0" fontId="34" fillId="9" borderId="98" applyNumberFormat="0" applyAlignment="0" applyProtection="0"/>
    <xf numFmtId="0" fontId="35" fillId="0" borderId="92" applyNumberFormat="0" applyFill="0" applyAlignment="0" applyProtection="0"/>
    <xf numFmtId="0" fontId="36" fillId="0" borderId="93" applyNumberFormat="0" applyFill="0" applyAlignment="0" applyProtection="0"/>
    <xf numFmtId="0" fontId="37" fillId="0" borderId="94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1" fillId="10" borderId="99" applyNumberFormat="0" applyFont="0" applyAlignment="0" applyProtection="0"/>
    <xf numFmtId="0" fontId="39" fillId="0" borderId="97" applyNumberFormat="0" applyFill="0" applyAlignment="0" applyProtection="0"/>
    <xf numFmtId="0" fontId="40" fillId="0" borderId="10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7" borderId="95" applyNumberFormat="0" applyAlignment="0" applyProtection="0"/>
    <xf numFmtId="0" fontId="44" fillId="8" borderId="95" applyNumberFormat="0" applyAlignment="0" applyProtection="0"/>
    <xf numFmtId="0" fontId="45" fillId="8" borderId="96" applyNumberFormat="0" applyAlignment="0" applyProtection="0"/>
    <xf numFmtId="0" fontId="46" fillId="0" borderId="0" applyNumberFormat="0" applyFill="0" applyBorder="0" applyAlignment="0" applyProtection="0"/>
    <xf numFmtId="0" fontId="47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5" borderId="0" applyNumberFormat="0" applyBorder="0" applyAlignment="0" applyProtection="0"/>
    <xf numFmtId="0" fontId="32" fillId="19" borderId="0" applyNumberFormat="0" applyBorder="0" applyAlignment="0" applyProtection="0"/>
    <xf numFmtId="0" fontId="32" fillId="23" borderId="0" applyNumberFormat="0" applyBorder="0" applyAlignment="0" applyProtection="0"/>
    <xf numFmtId="0" fontId="32" fillId="27" borderId="0" applyNumberFormat="0" applyBorder="0" applyAlignment="0" applyProtection="0"/>
    <xf numFmtId="0" fontId="32" fillId="31" borderId="0" applyNumberFormat="0" applyBorder="0" applyAlignment="0" applyProtection="0"/>
    <xf numFmtId="0" fontId="30" fillId="12" borderId="0" applyNumberFormat="0" applyBorder="0" applyAlignment="0" applyProtection="0"/>
    <xf numFmtId="0" fontId="30" fillId="16" borderId="0" applyNumberFormat="0" applyBorder="0" applyAlignment="0" applyProtection="0"/>
    <xf numFmtId="0" fontId="30" fillId="20" borderId="0" applyNumberFormat="0" applyBorder="0" applyAlignment="0" applyProtection="0"/>
    <xf numFmtId="0" fontId="30" fillId="24" borderId="0" applyNumberFormat="0" applyBorder="0" applyAlignment="0" applyProtection="0"/>
    <xf numFmtId="0" fontId="30" fillId="28" borderId="0" applyNumberFormat="0" applyBorder="0" applyAlignment="0" applyProtection="0"/>
    <xf numFmtId="0" fontId="30" fillId="32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30" fillId="33" borderId="0" applyNumberFormat="0" applyBorder="0" applyAlignment="0" applyProtection="0"/>
    <xf numFmtId="0" fontId="32" fillId="14" borderId="0" applyNumberFormat="0" applyBorder="0" applyAlignment="0" applyProtection="0"/>
    <xf numFmtId="0" fontId="32" fillId="18" borderId="0" applyNumberFormat="0" applyBorder="0" applyAlignment="0" applyProtection="0"/>
    <xf numFmtId="0" fontId="32" fillId="22" borderId="0" applyNumberFormat="0" applyBorder="0" applyAlignment="0" applyProtection="0"/>
    <xf numFmtId="0" fontId="32" fillId="26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3" fillId="4" borderId="0" applyNumberFormat="0" applyBorder="0" applyAlignment="0" applyProtection="0"/>
    <xf numFmtId="0" fontId="34" fillId="9" borderId="98" applyNumberFormat="0" applyAlignment="0" applyProtection="0"/>
    <xf numFmtId="0" fontId="35" fillId="0" borderId="92" applyNumberFormat="0" applyFill="0" applyAlignment="0" applyProtection="0"/>
    <xf numFmtId="0" fontId="36" fillId="0" borderId="93" applyNumberFormat="0" applyFill="0" applyAlignment="0" applyProtection="0"/>
    <xf numFmtId="0" fontId="37" fillId="0" borderId="94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1" fillId="10" borderId="99" applyNumberFormat="0" applyFont="0" applyAlignment="0" applyProtection="0"/>
    <xf numFmtId="0" fontId="39" fillId="0" borderId="97" applyNumberFormat="0" applyFill="0" applyAlignment="0" applyProtection="0"/>
    <xf numFmtId="0" fontId="40" fillId="0" borderId="10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7" borderId="95" applyNumberFormat="0" applyAlignment="0" applyProtection="0"/>
    <xf numFmtId="0" fontId="44" fillId="8" borderId="95" applyNumberFormat="0" applyAlignment="0" applyProtection="0"/>
    <xf numFmtId="0" fontId="45" fillId="8" borderId="96" applyNumberFormat="0" applyAlignment="0" applyProtection="0"/>
    <xf numFmtId="0" fontId="46" fillId="0" borderId="0" applyNumberFormat="0" applyFill="0" applyBorder="0" applyAlignment="0" applyProtection="0"/>
    <xf numFmtId="0" fontId="47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5" borderId="0" applyNumberFormat="0" applyBorder="0" applyAlignment="0" applyProtection="0"/>
    <xf numFmtId="0" fontId="32" fillId="19" borderId="0" applyNumberFormat="0" applyBorder="0" applyAlignment="0" applyProtection="0"/>
    <xf numFmtId="0" fontId="32" fillId="23" borderId="0" applyNumberFormat="0" applyBorder="0" applyAlignment="0" applyProtection="0"/>
    <xf numFmtId="0" fontId="32" fillId="27" borderId="0" applyNumberFormat="0" applyBorder="0" applyAlignment="0" applyProtection="0"/>
    <xf numFmtId="0" fontId="32" fillId="31" borderId="0" applyNumberFormat="0" applyBorder="0" applyAlignment="0" applyProtection="0"/>
    <xf numFmtId="0" fontId="30" fillId="12" borderId="0" applyNumberFormat="0" applyBorder="0" applyAlignment="0" applyProtection="0"/>
    <xf numFmtId="0" fontId="30" fillId="16" borderId="0" applyNumberFormat="0" applyBorder="0" applyAlignment="0" applyProtection="0"/>
    <xf numFmtId="0" fontId="30" fillId="20" borderId="0" applyNumberFormat="0" applyBorder="0" applyAlignment="0" applyProtection="0"/>
    <xf numFmtId="0" fontId="30" fillId="24" borderId="0" applyNumberFormat="0" applyBorder="0" applyAlignment="0" applyProtection="0"/>
    <xf numFmtId="0" fontId="30" fillId="28" borderId="0" applyNumberFormat="0" applyBorder="0" applyAlignment="0" applyProtection="0"/>
    <xf numFmtId="0" fontId="30" fillId="32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30" fillId="33" borderId="0" applyNumberFormat="0" applyBorder="0" applyAlignment="0" applyProtection="0"/>
    <xf numFmtId="0" fontId="32" fillId="14" borderId="0" applyNumberFormat="0" applyBorder="0" applyAlignment="0" applyProtection="0"/>
    <xf numFmtId="0" fontId="32" fillId="18" borderId="0" applyNumberFormat="0" applyBorder="0" applyAlignment="0" applyProtection="0"/>
    <xf numFmtId="0" fontId="32" fillId="22" borderId="0" applyNumberFormat="0" applyBorder="0" applyAlignment="0" applyProtection="0"/>
    <xf numFmtId="0" fontId="32" fillId="26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3" fillId="4" borderId="0" applyNumberFormat="0" applyBorder="0" applyAlignment="0" applyProtection="0"/>
    <xf numFmtId="0" fontId="34" fillId="9" borderId="98" applyNumberFormat="0" applyAlignment="0" applyProtection="0"/>
    <xf numFmtId="0" fontId="35" fillId="0" borderId="92" applyNumberFormat="0" applyFill="0" applyAlignment="0" applyProtection="0"/>
    <xf numFmtId="0" fontId="36" fillId="0" borderId="93" applyNumberFormat="0" applyFill="0" applyAlignment="0" applyProtection="0"/>
    <xf numFmtId="0" fontId="37" fillId="0" borderId="94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1" fillId="10" borderId="99" applyNumberFormat="0" applyFont="0" applyAlignment="0" applyProtection="0"/>
    <xf numFmtId="0" fontId="39" fillId="0" borderId="97" applyNumberFormat="0" applyFill="0" applyAlignment="0" applyProtection="0"/>
    <xf numFmtId="0" fontId="40" fillId="0" borderId="10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7" borderId="95" applyNumberFormat="0" applyAlignment="0" applyProtection="0"/>
    <xf numFmtId="0" fontId="44" fillId="8" borderId="95" applyNumberFormat="0" applyAlignment="0" applyProtection="0"/>
    <xf numFmtId="0" fontId="45" fillId="8" borderId="96" applyNumberFormat="0" applyAlignment="0" applyProtection="0"/>
    <xf numFmtId="0" fontId="46" fillId="0" borderId="0" applyNumberFormat="0" applyFill="0" applyBorder="0" applyAlignment="0" applyProtection="0"/>
    <xf numFmtId="0" fontId="47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5" borderId="0" applyNumberFormat="0" applyBorder="0" applyAlignment="0" applyProtection="0"/>
    <xf numFmtId="0" fontId="32" fillId="19" borderId="0" applyNumberFormat="0" applyBorder="0" applyAlignment="0" applyProtection="0"/>
    <xf numFmtId="0" fontId="32" fillId="23" borderId="0" applyNumberFormat="0" applyBorder="0" applyAlignment="0" applyProtection="0"/>
    <xf numFmtId="0" fontId="32" fillId="27" borderId="0" applyNumberFormat="0" applyBorder="0" applyAlignment="0" applyProtection="0"/>
    <xf numFmtId="0" fontId="32" fillId="31" borderId="0" applyNumberFormat="0" applyBorder="0" applyAlignment="0" applyProtection="0"/>
    <xf numFmtId="0" fontId="30" fillId="12" borderId="0" applyNumberFormat="0" applyBorder="0" applyAlignment="0" applyProtection="0"/>
    <xf numFmtId="0" fontId="30" fillId="16" borderId="0" applyNumberFormat="0" applyBorder="0" applyAlignment="0" applyProtection="0"/>
    <xf numFmtId="0" fontId="30" fillId="20" borderId="0" applyNumberFormat="0" applyBorder="0" applyAlignment="0" applyProtection="0"/>
    <xf numFmtId="0" fontId="30" fillId="24" borderId="0" applyNumberFormat="0" applyBorder="0" applyAlignment="0" applyProtection="0"/>
    <xf numFmtId="0" fontId="30" fillId="28" borderId="0" applyNumberFormat="0" applyBorder="0" applyAlignment="0" applyProtection="0"/>
    <xf numFmtId="0" fontId="30" fillId="32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30" fillId="33" borderId="0" applyNumberFormat="0" applyBorder="0" applyAlignment="0" applyProtection="0"/>
    <xf numFmtId="0" fontId="32" fillId="14" borderId="0" applyNumberFormat="0" applyBorder="0" applyAlignment="0" applyProtection="0"/>
    <xf numFmtId="0" fontId="32" fillId="18" borderId="0" applyNumberFormat="0" applyBorder="0" applyAlignment="0" applyProtection="0"/>
    <xf numFmtId="0" fontId="32" fillId="22" borderId="0" applyNumberFormat="0" applyBorder="0" applyAlignment="0" applyProtection="0"/>
    <xf numFmtId="0" fontId="32" fillId="26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3" fillId="4" borderId="0" applyNumberFormat="0" applyBorder="0" applyAlignment="0" applyProtection="0"/>
    <xf numFmtId="0" fontId="34" fillId="9" borderId="98" applyNumberFormat="0" applyAlignment="0" applyProtection="0"/>
    <xf numFmtId="0" fontId="35" fillId="0" borderId="92" applyNumberFormat="0" applyFill="0" applyAlignment="0" applyProtection="0"/>
    <xf numFmtId="0" fontId="36" fillId="0" borderId="93" applyNumberFormat="0" applyFill="0" applyAlignment="0" applyProtection="0"/>
    <xf numFmtId="0" fontId="37" fillId="0" borderId="94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1" fillId="10" borderId="99" applyNumberFormat="0" applyFont="0" applyAlignment="0" applyProtection="0"/>
    <xf numFmtId="0" fontId="39" fillId="0" borderId="97" applyNumberFormat="0" applyFill="0" applyAlignment="0" applyProtection="0"/>
    <xf numFmtId="0" fontId="40" fillId="0" borderId="10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7" borderId="95" applyNumberFormat="0" applyAlignment="0" applyProtection="0"/>
    <xf numFmtId="0" fontId="44" fillId="8" borderId="95" applyNumberFormat="0" applyAlignment="0" applyProtection="0"/>
    <xf numFmtId="0" fontId="45" fillId="8" borderId="96" applyNumberFormat="0" applyAlignment="0" applyProtection="0"/>
    <xf numFmtId="0" fontId="46" fillId="0" borderId="0" applyNumberFormat="0" applyFill="0" applyBorder="0" applyAlignment="0" applyProtection="0"/>
    <xf numFmtId="0" fontId="47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5" borderId="0" applyNumberFormat="0" applyBorder="0" applyAlignment="0" applyProtection="0"/>
    <xf numFmtId="0" fontId="32" fillId="19" borderId="0" applyNumberFormat="0" applyBorder="0" applyAlignment="0" applyProtection="0"/>
    <xf numFmtId="0" fontId="32" fillId="23" borderId="0" applyNumberFormat="0" applyBorder="0" applyAlignment="0" applyProtection="0"/>
    <xf numFmtId="0" fontId="32" fillId="27" borderId="0" applyNumberFormat="0" applyBorder="0" applyAlignment="0" applyProtection="0"/>
    <xf numFmtId="0" fontId="32" fillId="31" borderId="0" applyNumberFormat="0" applyBorder="0" applyAlignment="0" applyProtection="0"/>
    <xf numFmtId="0" fontId="30" fillId="12" borderId="0" applyNumberFormat="0" applyBorder="0" applyAlignment="0" applyProtection="0"/>
    <xf numFmtId="0" fontId="30" fillId="16" borderId="0" applyNumberFormat="0" applyBorder="0" applyAlignment="0" applyProtection="0"/>
    <xf numFmtId="0" fontId="30" fillId="20" borderId="0" applyNumberFormat="0" applyBorder="0" applyAlignment="0" applyProtection="0"/>
    <xf numFmtId="0" fontId="30" fillId="24" borderId="0" applyNumberFormat="0" applyBorder="0" applyAlignment="0" applyProtection="0"/>
    <xf numFmtId="0" fontId="30" fillId="28" borderId="0" applyNumberFormat="0" applyBorder="0" applyAlignment="0" applyProtection="0"/>
    <xf numFmtId="0" fontId="30" fillId="32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30" fillId="33" borderId="0" applyNumberFormat="0" applyBorder="0" applyAlignment="0" applyProtection="0"/>
    <xf numFmtId="0" fontId="32" fillId="14" borderId="0" applyNumberFormat="0" applyBorder="0" applyAlignment="0" applyProtection="0"/>
    <xf numFmtId="0" fontId="32" fillId="18" borderId="0" applyNumberFormat="0" applyBorder="0" applyAlignment="0" applyProtection="0"/>
    <xf numFmtId="0" fontId="32" fillId="22" borderId="0" applyNumberFormat="0" applyBorder="0" applyAlignment="0" applyProtection="0"/>
    <xf numFmtId="0" fontId="32" fillId="26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3" fillId="4" borderId="0" applyNumberFormat="0" applyBorder="0" applyAlignment="0" applyProtection="0"/>
    <xf numFmtId="0" fontId="34" fillId="9" borderId="98" applyNumberFormat="0" applyAlignment="0" applyProtection="0"/>
    <xf numFmtId="0" fontId="35" fillId="0" borderId="92" applyNumberFormat="0" applyFill="0" applyAlignment="0" applyProtection="0"/>
    <xf numFmtId="0" fontId="36" fillId="0" borderId="93" applyNumberFormat="0" applyFill="0" applyAlignment="0" applyProtection="0"/>
    <xf numFmtId="0" fontId="37" fillId="0" borderId="94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1" fillId="10" borderId="99" applyNumberFormat="0" applyFont="0" applyAlignment="0" applyProtection="0"/>
    <xf numFmtId="0" fontId="39" fillId="0" borderId="97" applyNumberFormat="0" applyFill="0" applyAlignment="0" applyProtection="0"/>
    <xf numFmtId="0" fontId="40" fillId="0" borderId="10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7" borderId="95" applyNumberFormat="0" applyAlignment="0" applyProtection="0"/>
    <xf numFmtId="0" fontId="44" fillId="8" borderId="95" applyNumberFormat="0" applyAlignment="0" applyProtection="0"/>
    <xf numFmtId="0" fontId="45" fillId="8" borderId="96" applyNumberFormat="0" applyAlignment="0" applyProtection="0"/>
    <xf numFmtId="0" fontId="46" fillId="0" borderId="0" applyNumberFormat="0" applyFill="0" applyBorder="0" applyAlignment="0" applyProtection="0"/>
    <xf numFmtId="0" fontId="47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5" borderId="0" applyNumberFormat="0" applyBorder="0" applyAlignment="0" applyProtection="0"/>
    <xf numFmtId="0" fontId="32" fillId="19" borderId="0" applyNumberFormat="0" applyBorder="0" applyAlignment="0" applyProtection="0"/>
    <xf numFmtId="0" fontId="32" fillId="23" borderId="0" applyNumberFormat="0" applyBorder="0" applyAlignment="0" applyProtection="0"/>
    <xf numFmtId="0" fontId="32" fillId="27" borderId="0" applyNumberFormat="0" applyBorder="0" applyAlignment="0" applyProtection="0"/>
    <xf numFmtId="0" fontId="32" fillId="31" borderId="0" applyNumberFormat="0" applyBorder="0" applyAlignment="0" applyProtection="0"/>
    <xf numFmtId="0" fontId="30" fillId="12" borderId="0" applyNumberFormat="0" applyBorder="0" applyAlignment="0" applyProtection="0"/>
    <xf numFmtId="0" fontId="30" fillId="16" borderId="0" applyNumberFormat="0" applyBorder="0" applyAlignment="0" applyProtection="0"/>
    <xf numFmtId="0" fontId="30" fillId="20" borderId="0" applyNumberFormat="0" applyBorder="0" applyAlignment="0" applyProtection="0"/>
    <xf numFmtId="0" fontId="30" fillId="24" borderId="0" applyNumberFormat="0" applyBorder="0" applyAlignment="0" applyProtection="0"/>
    <xf numFmtId="0" fontId="30" fillId="28" borderId="0" applyNumberFormat="0" applyBorder="0" applyAlignment="0" applyProtection="0"/>
    <xf numFmtId="0" fontId="30" fillId="32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30" fillId="33" borderId="0" applyNumberFormat="0" applyBorder="0" applyAlignment="0" applyProtection="0"/>
    <xf numFmtId="0" fontId="32" fillId="14" borderId="0" applyNumberFormat="0" applyBorder="0" applyAlignment="0" applyProtection="0"/>
    <xf numFmtId="0" fontId="32" fillId="18" borderId="0" applyNumberFormat="0" applyBorder="0" applyAlignment="0" applyProtection="0"/>
    <xf numFmtId="0" fontId="32" fillId="22" borderId="0" applyNumberFormat="0" applyBorder="0" applyAlignment="0" applyProtection="0"/>
    <xf numFmtId="0" fontId="32" fillId="26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3" fillId="4" borderId="0" applyNumberFormat="0" applyBorder="0" applyAlignment="0" applyProtection="0"/>
    <xf numFmtId="0" fontId="34" fillId="9" borderId="98" applyNumberFormat="0" applyAlignment="0" applyProtection="0"/>
    <xf numFmtId="0" fontId="35" fillId="0" borderId="92" applyNumberFormat="0" applyFill="0" applyAlignment="0" applyProtection="0"/>
    <xf numFmtId="0" fontId="36" fillId="0" borderId="93" applyNumberFormat="0" applyFill="0" applyAlignment="0" applyProtection="0"/>
    <xf numFmtId="0" fontId="37" fillId="0" borderId="94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1" fillId="10" borderId="99" applyNumberFormat="0" applyFont="0" applyAlignment="0" applyProtection="0"/>
    <xf numFmtId="0" fontId="39" fillId="0" borderId="97" applyNumberFormat="0" applyFill="0" applyAlignment="0" applyProtection="0"/>
    <xf numFmtId="0" fontId="40" fillId="0" borderId="10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7" borderId="95" applyNumberFormat="0" applyAlignment="0" applyProtection="0"/>
    <xf numFmtId="0" fontId="44" fillId="8" borderId="95" applyNumberFormat="0" applyAlignment="0" applyProtection="0"/>
    <xf numFmtId="0" fontId="45" fillId="8" borderId="96" applyNumberFormat="0" applyAlignment="0" applyProtection="0"/>
    <xf numFmtId="0" fontId="46" fillId="0" borderId="0" applyNumberFormat="0" applyFill="0" applyBorder="0" applyAlignment="0" applyProtection="0"/>
    <xf numFmtId="0" fontId="47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5" borderId="0" applyNumberFormat="0" applyBorder="0" applyAlignment="0" applyProtection="0"/>
    <xf numFmtId="0" fontId="32" fillId="19" borderId="0" applyNumberFormat="0" applyBorder="0" applyAlignment="0" applyProtection="0"/>
    <xf numFmtId="0" fontId="32" fillId="23" borderId="0" applyNumberFormat="0" applyBorder="0" applyAlignment="0" applyProtection="0"/>
    <xf numFmtId="0" fontId="32" fillId="27" borderId="0" applyNumberFormat="0" applyBorder="0" applyAlignment="0" applyProtection="0"/>
    <xf numFmtId="0" fontId="32" fillId="31" borderId="0" applyNumberFormat="0" applyBorder="0" applyAlignment="0" applyProtection="0"/>
    <xf numFmtId="0" fontId="30" fillId="12" borderId="0" applyNumberFormat="0" applyBorder="0" applyAlignment="0" applyProtection="0"/>
    <xf numFmtId="0" fontId="30" fillId="16" borderId="0" applyNumberFormat="0" applyBorder="0" applyAlignment="0" applyProtection="0"/>
    <xf numFmtId="0" fontId="30" fillId="20" borderId="0" applyNumberFormat="0" applyBorder="0" applyAlignment="0" applyProtection="0"/>
    <xf numFmtId="0" fontId="30" fillId="24" borderId="0" applyNumberFormat="0" applyBorder="0" applyAlignment="0" applyProtection="0"/>
    <xf numFmtId="0" fontId="30" fillId="28" borderId="0" applyNumberFormat="0" applyBorder="0" applyAlignment="0" applyProtection="0"/>
    <xf numFmtId="0" fontId="30" fillId="32" borderId="0" applyNumberFormat="0" applyBorder="0" applyAlignment="0" applyProtection="0"/>
    <xf numFmtId="0" fontId="30" fillId="13" borderId="0" applyNumberFormat="0" applyBorder="0" applyAlignment="0" applyProtection="0"/>
    <xf numFmtId="0" fontId="30" fillId="17" borderId="0" applyNumberFormat="0" applyBorder="0" applyAlignment="0" applyProtection="0"/>
    <xf numFmtId="0" fontId="30" fillId="21" borderId="0" applyNumberFormat="0" applyBorder="0" applyAlignment="0" applyProtection="0"/>
    <xf numFmtId="0" fontId="30" fillId="25" borderId="0" applyNumberFormat="0" applyBorder="0" applyAlignment="0" applyProtection="0"/>
    <xf numFmtId="0" fontId="30" fillId="29" borderId="0" applyNumberFormat="0" applyBorder="0" applyAlignment="0" applyProtection="0"/>
    <xf numFmtId="0" fontId="30" fillId="33" borderId="0" applyNumberFormat="0" applyBorder="0" applyAlignment="0" applyProtection="0"/>
    <xf numFmtId="0" fontId="32" fillId="14" borderId="0" applyNumberFormat="0" applyBorder="0" applyAlignment="0" applyProtection="0"/>
    <xf numFmtId="0" fontId="32" fillId="18" borderId="0" applyNumberFormat="0" applyBorder="0" applyAlignment="0" applyProtection="0"/>
    <xf numFmtId="0" fontId="32" fillId="22" borderId="0" applyNumberFormat="0" applyBorder="0" applyAlignment="0" applyProtection="0"/>
    <xf numFmtId="0" fontId="32" fillId="26" borderId="0" applyNumberFormat="0" applyBorder="0" applyAlignment="0" applyProtection="0"/>
    <xf numFmtId="0" fontId="32" fillId="30" borderId="0" applyNumberFormat="0" applyBorder="0" applyAlignment="0" applyProtection="0"/>
    <xf numFmtId="0" fontId="32" fillId="34" borderId="0" applyNumberFormat="0" applyBorder="0" applyAlignment="0" applyProtection="0"/>
    <xf numFmtId="0" fontId="33" fillId="4" borderId="0" applyNumberFormat="0" applyBorder="0" applyAlignment="0" applyProtection="0"/>
    <xf numFmtId="0" fontId="34" fillId="9" borderId="98" applyNumberFormat="0" applyAlignment="0" applyProtection="0"/>
    <xf numFmtId="0" fontId="35" fillId="0" borderId="92" applyNumberFormat="0" applyFill="0" applyAlignment="0" applyProtection="0"/>
    <xf numFmtId="0" fontId="36" fillId="0" borderId="93" applyNumberFormat="0" applyFill="0" applyAlignment="0" applyProtection="0"/>
    <xf numFmtId="0" fontId="37" fillId="0" borderId="94" applyNumberFormat="0" applyFill="0" applyAlignment="0" applyProtection="0"/>
    <xf numFmtId="0" fontId="37" fillId="0" borderId="0" applyNumberFormat="0" applyFill="0" applyBorder="0" applyAlignment="0" applyProtection="0"/>
    <xf numFmtId="0" fontId="38" fillId="6" borderId="0" applyNumberFormat="0" applyBorder="0" applyAlignment="0" applyProtection="0"/>
    <xf numFmtId="0" fontId="31" fillId="10" borderId="99" applyNumberFormat="0" applyFont="0" applyAlignment="0" applyProtection="0"/>
    <xf numFmtId="0" fontId="39" fillId="0" borderId="97" applyNumberFormat="0" applyFill="0" applyAlignment="0" applyProtection="0"/>
    <xf numFmtId="0" fontId="40" fillId="0" borderId="100" applyNumberFormat="0" applyFill="0" applyAlignment="0" applyProtection="0"/>
    <xf numFmtId="0" fontId="41" fillId="0" borderId="0" applyNumberFormat="0" applyFill="0" applyBorder="0" applyAlignment="0" applyProtection="0"/>
    <xf numFmtId="0" fontId="42" fillId="0" borderId="0" applyNumberFormat="0" applyFill="0" applyBorder="0" applyAlignment="0" applyProtection="0"/>
    <xf numFmtId="0" fontId="43" fillId="7" borderId="95" applyNumberFormat="0" applyAlignment="0" applyProtection="0"/>
    <xf numFmtId="0" fontId="44" fillId="8" borderId="95" applyNumberFormat="0" applyAlignment="0" applyProtection="0"/>
    <xf numFmtId="0" fontId="45" fillId="8" borderId="96" applyNumberFormat="0" applyAlignment="0" applyProtection="0"/>
    <xf numFmtId="0" fontId="46" fillId="0" borderId="0" applyNumberFormat="0" applyFill="0" applyBorder="0" applyAlignment="0" applyProtection="0"/>
    <xf numFmtId="0" fontId="47" fillId="5" borderId="0" applyNumberFormat="0" applyBorder="0" applyAlignment="0" applyProtection="0"/>
    <xf numFmtId="0" fontId="32" fillId="11" borderId="0" applyNumberFormat="0" applyBorder="0" applyAlignment="0" applyProtection="0"/>
    <xf numFmtId="0" fontId="32" fillId="15" borderId="0" applyNumberFormat="0" applyBorder="0" applyAlignment="0" applyProtection="0"/>
    <xf numFmtId="0" fontId="32" fillId="19" borderId="0" applyNumberFormat="0" applyBorder="0" applyAlignment="0" applyProtection="0"/>
    <xf numFmtId="0" fontId="32" fillId="23" borderId="0" applyNumberFormat="0" applyBorder="0" applyAlignment="0" applyProtection="0"/>
    <xf numFmtId="0" fontId="32" fillId="27" borderId="0" applyNumberFormat="0" applyBorder="0" applyAlignment="0" applyProtection="0"/>
    <xf numFmtId="0" fontId="32" fillId="31" borderId="0" applyNumberFormat="0" applyBorder="0" applyAlignment="0" applyProtection="0"/>
    <xf numFmtId="0" fontId="27" fillId="0" borderId="0"/>
    <xf numFmtId="0" fontId="3" fillId="0" borderId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Protection="0"/>
    <xf numFmtId="0" fontId="1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0" fontId="3" fillId="0" borderId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Protection="0"/>
    <xf numFmtId="0" fontId="1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0" fontId="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Protection="0"/>
    <xf numFmtId="0" fontId="1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 applyNumberFormat="0" applyFill="0" applyBorder="0" applyAlignment="0" applyProtection="0"/>
  </cellStyleXfs>
  <cellXfs count="255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0" borderId="0" xfId="0" applyBorder="1" applyAlignment="1"/>
    <xf numFmtId="0" fontId="0" fillId="2" borderId="6" xfId="0" applyFont="1" applyFill="1" applyBorder="1" applyAlignment="1" applyProtection="1">
      <alignment horizontal="left"/>
    </xf>
    <xf numFmtId="0" fontId="0" fillId="2" borderId="7" xfId="0" applyFont="1" applyFill="1" applyBorder="1" applyAlignment="1" applyProtection="1">
      <alignment horizontal="left"/>
    </xf>
    <xf numFmtId="0" fontId="0" fillId="2" borderId="8" xfId="0" applyFont="1" applyFill="1" applyBorder="1" applyAlignment="1" applyProtection="1">
      <alignment horizontal="left"/>
    </xf>
    <xf numFmtId="0" fontId="0" fillId="2" borderId="0" xfId="0" applyFill="1" applyAlignment="1">
      <alignment horizontal="left" vertical="top"/>
    </xf>
    <xf numFmtId="0" fontId="0" fillId="2" borderId="9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left"/>
    </xf>
    <xf numFmtId="0" fontId="0" fillId="2" borderId="10" xfId="0" applyFont="1" applyFill="1" applyBorder="1" applyAlignment="1" applyProtection="1">
      <alignment horizontal="left"/>
    </xf>
    <xf numFmtId="0" fontId="0" fillId="2" borderId="11" xfId="0" applyFont="1" applyFill="1" applyBorder="1" applyAlignment="1" applyProtection="1">
      <alignment horizontal="left"/>
    </xf>
    <xf numFmtId="0" fontId="0" fillId="2" borderId="12" xfId="0" applyFont="1" applyFill="1" applyBorder="1" applyAlignment="1" applyProtection="1">
      <alignment horizontal="left"/>
    </xf>
    <xf numFmtId="0" fontId="0" fillId="2" borderId="13" xfId="0" applyFont="1" applyFill="1" applyBorder="1" applyAlignment="1" applyProtection="1">
      <alignment horizontal="left"/>
    </xf>
    <xf numFmtId="0" fontId="5" fillId="2" borderId="14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Alignment="1" applyProtection="1">
      <alignment horizontal="left" vertical="center"/>
    </xf>
    <xf numFmtId="0" fontId="5" fillId="2" borderId="15" xfId="0" applyFont="1" applyFill="1" applyBorder="1" applyAlignment="1" applyProtection="1">
      <alignment horizontal="left" vertical="center"/>
    </xf>
    <xf numFmtId="0" fontId="5" fillId="2" borderId="7" xfId="0" applyFont="1" applyFill="1" applyBorder="1" applyAlignment="1" applyProtection="1">
      <alignment horizontal="left" vertical="center"/>
    </xf>
    <xf numFmtId="0" fontId="5" fillId="2" borderId="8" xfId="0" applyFont="1" applyFill="1" applyBorder="1" applyAlignment="1" applyProtection="1">
      <alignment horizontal="left" vertical="center"/>
    </xf>
    <xf numFmtId="0" fontId="7" fillId="2" borderId="16" xfId="0" applyFont="1" applyFill="1" applyBorder="1" applyAlignment="1" applyProtection="1">
      <alignment horizontal="left" vertical="center"/>
    </xf>
    <xf numFmtId="0" fontId="5" fillId="2" borderId="17" xfId="0" applyFont="1" applyFill="1" applyBorder="1" applyAlignment="1" applyProtection="1">
      <alignment horizontal="left" vertical="center"/>
    </xf>
    <xf numFmtId="0" fontId="5" fillId="2" borderId="10" xfId="0" applyFont="1" applyFill="1" applyBorder="1" applyAlignment="1" applyProtection="1">
      <alignment horizontal="left" vertical="center"/>
    </xf>
    <xf numFmtId="0" fontId="7" fillId="2" borderId="14" xfId="0" applyFont="1" applyFill="1" applyBorder="1" applyAlignment="1" applyProtection="1">
      <alignment horizontal="left" vertical="center"/>
    </xf>
    <xf numFmtId="0" fontId="5" fillId="2" borderId="12" xfId="0" applyFont="1" applyFill="1" applyBorder="1" applyAlignment="1" applyProtection="1">
      <alignment horizontal="left" vertical="center"/>
    </xf>
    <xf numFmtId="0" fontId="5" fillId="2" borderId="13" xfId="0" applyFont="1" applyFill="1" applyBorder="1" applyAlignment="1" applyProtection="1">
      <alignment horizontal="left" vertical="center"/>
    </xf>
    <xf numFmtId="0" fontId="7" fillId="2" borderId="18" xfId="0" applyFont="1" applyFill="1" applyBorder="1" applyAlignment="1" applyProtection="1">
      <alignment horizontal="left" vertical="center"/>
    </xf>
    <xf numFmtId="0" fontId="5" fillId="2" borderId="19" xfId="0" applyFont="1" applyFill="1" applyBorder="1" applyAlignment="1" applyProtection="1">
      <alignment horizontal="left" vertical="center"/>
    </xf>
    <xf numFmtId="0" fontId="7" fillId="2" borderId="20" xfId="0" applyFont="1" applyFill="1" applyBorder="1" applyAlignment="1" applyProtection="1">
      <alignment horizontal="left" vertical="center"/>
    </xf>
    <xf numFmtId="0" fontId="7" fillId="2" borderId="21" xfId="0" applyFont="1" applyFill="1" applyBorder="1" applyAlignment="1" applyProtection="1">
      <alignment horizontal="left" vertical="center"/>
    </xf>
    <xf numFmtId="0" fontId="5" fillId="2" borderId="22" xfId="0" applyFont="1" applyFill="1" applyBorder="1" applyAlignment="1" applyProtection="1">
      <alignment horizontal="left" vertical="center"/>
    </xf>
    <xf numFmtId="0" fontId="7" fillId="2" borderId="0" xfId="0" applyFont="1" applyFill="1" applyAlignment="1" applyProtection="1">
      <alignment horizontal="left" vertical="center"/>
    </xf>
    <xf numFmtId="164" fontId="7" fillId="2" borderId="0" xfId="0" applyNumberFormat="1" applyFont="1" applyFill="1" applyAlignment="1" applyProtection="1">
      <alignment horizontal="right" vertical="center"/>
    </xf>
    <xf numFmtId="0" fontId="7" fillId="2" borderId="23" xfId="0" applyFont="1" applyFill="1" applyBorder="1" applyAlignment="1" applyProtection="1">
      <alignment horizontal="left" vertical="center" wrapText="1"/>
    </xf>
    <xf numFmtId="0" fontId="5" fillId="2" borderId="24" xfId="0" applyFont="1" applyFill="1" applyBorder="1" applyAlignment="1" applyProtection="1">
      <alignment horizontal="left" vertical="center"/>
    </xf>
    <xf numFmtId="164" fontId="7" fillId="2" borderId="19" xfId="0" applyNumberFormat="1" applyFont="1" applyFill="1" applyBorder="1" applyAlignment="1" applyProtection="1">
      <alignment horizontal="right" vertical="center"/>
    </xf>
    <xf numFmtId="49" fontId="7" fillId="2" borderId="20" xfId="0" applyNumberFormat="1" applyFont="1" applyFill="1" applyBorder="1" applyAlignment="1" applyProtection="1">
      <alignment horizontal="left" vertical="center" wrapText="1"/>
    </xf>
    <xf numFmtId="0" fontId="5" fillId="2" borderId="18" xfId="0" applyFont="1" applyFill="1" applyBorder="1" applyAlignment="1" applyProtection="1">
      <alignment horizontal="left" vertical="center"/>
    </xf>
    <xf numFmtId="0" fontId="5" fillId="2" borderId="21" xfId="0" applyFont="1" applyFill="1" applyBorder="1" applyAlignment="1" applyProtection="1">
      <alignment horizontal="left" vertical="center"/>
    </xf>
    <xf numFmtId="0" fontId="5" fillId="2" borderId="25" xfId="0" applyFont="1" applyFill="1" applyBorder="1" applyAlignment="1" applyProtection="1">
      <alignment horizontal="left" vertical="center"/>
    </xf>
    <xf numFmtId="0" fontId="2" fillId="2" borderId="25" xfId="0" applyFont="1" applyFill="1" applyBorder="1" applyAlignment="1" applyProtection="1">
      <alignment horizontal="left" vertical="center"/>
    </xf>
    <xf numFmtId="0" fontId="5" fillId="2" borderId="26" xfId="0" applyFont="1" applyFill="1" applyBorder="1" applyAlignment="1" applyProtection="1">
      <alignment horizontal="left" vertical="center"/>
    </xf>
    <xf numFmtId="0" fontId="5" fillId="2" borderId="27" xfId="0" applyFont="1" applyFill="1" applyBorder="1" applyAlignment="1" applyProtection="1">
      <alignment horizontal="left" vertical="center"/>
    </xf>
    <xf numFmtId="0" fontId="5" fillId="2" borderId="28" xfId="0" applyFont="1" applyFill="1" applyBorder="1" applyAlignment="1" applyProtection="1">
      <alignment horizontal="left" vertical="center"/>
    </xf>
    <xf numFmtId="0" fontId="5" fillId="2" borderId="29" xfId="0" applyFont="1" applyFill="1" applyBorder="1" applyAlignment="1" applyProtection="1">
      <alignment horizontal="left" vertical="center"/>
    </xf>
    <xf numFmtId="0" fontId="5" fillId="2" borderId="30" xfId="0" applyFont="1" applyFill="1" applyBorder="1" applyAlignment="1" applyProtection="1">
      <alignment horizontal="left" vertical="center"/>
    </xf>
    <xf numFmtId="0" fontId="5" fillId="2" borderId="31" xfId="0" applyFont="1" applyFill="1" applyBorder="1" applyAlignment="1" applyProtection="1">
      <alignment horizontal="left" vertical="center"/>
    </xf>
    <xf numFmtId="37" fontId="0" fillId="2" borderId="32" xfId="0" applyNumberFormat="1" applyFont="1" applyFill="1" applyBorder="1" applyAlignment="1" applyProtection="1">
      <alignment horizontal="right" vertical="center"/>
    </xf>
    <xf numFmtId="37" fontId="0" fillId="2" borderId="33" xfId="0" applyNumberFormat="1" applyFont="1" applyFill="1" applyBorder="1" applyAlignment="1" applyProtection="1">
      <alignment horizontal="right" vertical="center"/>
    </xf>
    <xf numFmtId="37" fontId="8" fillId="2" borderId="34" xfId="0" applyNumberFormat="1" applyFont="1" applyFill="1" applyBorder="1" applyAlignment="1" applyProtection="1">
      <alignment horizontal="right" vertical="center"/>
    </xf>
    <xf numFmtId="39" fontId="8" fillId="2" borderId="35" xfId="0" applyNumberFormat="1" applyFont="1" applyFill="1" applyBorder="1" applyAlignment="1" applyProtection="1">
      <alignment horizontal="right" vertical="center"/>
    </xf>
    <xf numFmtId="37" fontId="0" fillId="2" borderId="34" xfId="0" applyNumberFormat="1" applyFont="1" applyFill="1" applyBorder="1" applyAlignment="1" applyProtection="1">
      <alignment horizontal="right" vertical="center"/>
    </xf>
    <xf numFmtId="37" fontId="0" fillId="2" borderId="35" xfId="0" applyNumberFormat="1" applyFont="1" applyFill="1" applyBorder="1" applyAlignment="1" applyProtection="1">
      <alignment horizontal="right" vertical="center"/>
    </xf>
    <xf numFmtId="37" fontId="8" fillId="2" borderId="33" xfId="0" applyNumberFormat="1" applyFont="1" applyFill="1" applyBorder="1" applyAlignment="1" applyProtection="1">
      <alignment horizontal="right" vertical="center"/>
    </xf>
    <xf numFmtId="37" fontId="0" fillId="2" borderId="24" xfId="0" applyNumberFormat="1" applyFont="1" applyFill="1" applyBorder="1" applyAlignment="1" applyProtection="1">
      <alignment horizontal="right" vertical="center"/>
    </xf>
    <xf numFmtId="39" fontId="8" fillId="2" borderId="33" xfId="0" applyNumberFormat="1" applyFont="1" applyFill="1" applyBorder="1" applyAlignment="1" applyProtection="1">
      <alignment horizontal="right" vertical="center"/>
    </xf>
    <xf numFmtId="37" fontId="0" fillId="2" borderId="36" xfId="0" applyNumberFormat="1" applyFont="1" applyFill="1" applyBorder="1" applyAlignment="1" applyProtection="1">
      <alignment horizontal="right" vertical="center"/>
    </xf>
    <xf numFmtId="0" fontId="9" fillId="2" borderId="25" xfId="0" applyFont="1" applyFill="1" applyBorder="1" applyAlignment="1" applyProtection="1">
      <alignment horizontal="left" vertical="center"/>
    </xf>
    <xf numFmtId="0" fontId="10" fillId="2" borderId="26" xfId="0" applyFont="1" applyFill="1" applyBorder="1" applyAlignment="1" applyProtection="1">
      <alignment horizontal="left" vertical="center"/>
    </xf>
    <xf numFmtId="0" fontId="10" fillId="2" borderId="28" xfId="0" applyFont="1" applyFill="1" applyBorder="1" applyAlignment="1" applyProtection="1">
      <alignment horizontal="left" vertical="center"/>
    </xf>
    <xf numFmtId="0" fontId="2" fillId="2" borderId="29" xfId="0" applyFont="1" applyFill="1" applyBorder="1" applyAlignment="1" applyProtection="1">
      <alignment horizontal="left" vertical="center"/>
    </xf>
    <xf numFmtId="0" fontId="2" fillId="2" borderId="27" xfId="0" applyFont="1" applyFill="1" applyBorder="1" applyAlignment="1" applyProtection="1">
      <alignment horizontal="left" vertical="center"/>
    </xf>
    <xf numFmtId="0" fontId="2" fillId="2" borderId="31" xfId="0" applyFont="1" applyFill="1" applyBorder="1" applyAlignment="1" applyProtection="1">
      <alignment horizontal="left" vertical="center"/>
    </xf>
    <xf numFmtId="0" fontId="2" fillId="2" borderId="28" xfId="0" applyFont="1" applyFill="1" applyBorder="1" applyAlignment="1" applyProtection="1">
      <alignment horizontal="left" vertical="center"/>
    </xf>
    <xf numFmtId="0" fontId="2" fillId="2" borderId="30" xfId="0" applyFont="1" applyFill="1" applyBorder="1" applyAlignment="1" applyProtection="1">
      <alignment horizontal="left" vertical="center"/>
    </xf>
    <xf numFmtId="0" fontId="5" fillId="2" borderId="37" xfId="0" applyFont="1" applyFill="1" applyBorder="1" applyAlignment="1" applyProtection="1">
      <alignment horizontal="center" vertical="center"/>
    </xf>
    <xf numFmtId="0" fontId="11" fillId="2" borderId="38" xfId="0" applyFont="1" applyFill="1" applyBorder="1" applyAlignment="1" applyProtection="1">
      <alignment horizontal="left" vertical="center"/>
    </xf>
    <xf numFmtId="0" fontId="5" fillId="2" borderId="39" xfId="0" applyFont="1" applyFill="1" applyBorder="1" applyAlignment="1" applyProtection="1">
      <alignment horizontal="left" vertical="center"/>
    </xf>
    <xf numFmtId="0" fontId="5" fillId="2" borderId="40" xfId="0" applyFont="1" applyFill="1" applyBorder="1" applyAlignment="1" applyProtection="1">
      <alignment horizontal="left" vertical="center"/>
    </xf>
    <xf numFmtId="39" fontId="8" fillId="2" borderId="41" xfId="0" applyNumberFormat="1" applyFont="1" applyFill="1" applyBorder="1" applyAlignment="1" applyProtection="1">
      <alignment horizontal="right" vertical="center"/>
    </xf>
    <xf numFmtId="0" fontId="5" fillId="2" borderId="42" xfId="0" applyFont="1" applyFill="1" applyBorder="1" applyAlignment="1" applyProtection="1">
      <alignment horizontal="left" vertical="center"/>
    </xf>
    <xf numFmtId="0" fontId="5" fillId="2" borderId="41" xfId="0" applyFont="1" applyFill="1" applyBorder="1" applyAlignment="1" applyProtection="1">
      <alignment horizontal="left" vertical="center"/>
    </xf>
    <xf numFmtId="0" fontId="5" fillId="2" borderId="43" xfId="0" applyFont="1" applyFill="1" applyBorder="1" applyAlignment="1" applyProtection="1">
      <alignment horizontal="left" vertical="center"/>
    </xf>
    <xf numFmtId="39" fontId="0" fillId="2" borderId="41" xfId="0" applyNumberFormat="1" applyFont="1" applyFill="1" applyBorder="1" applyAlignment="1" applyProtection="1">
      <alignment horizontal="right" vertical="center"/>
    </xf>
    <xf numFmtId="37" fontId="0" fillId="2" borderId="42" xfId="0" applyNumberFormat="1" applyFont="1" applyFill="1" applyBorder="1" applyAlignment="1" applyProtection="1">
      <alignment horizontal="right" vertical="center"/>
    </xf>
    <xf numFmtId="0" fontId="7" fillId="2" borderId="41" xfId="0" applyFont="1" applyFill="1" applyBorder="1" applyAlignment="1" applyProtection="1">
      <alignment horizontal="left" vertical="center"/>
    </xf>
    <xf numFmtId="0" fontId="5" fillId="2" borderId="44" xfId="0" applyFont="1" applyFill="1" applyBorder="1" applyAlignment="1" applyProtection="1">
      <alignment horizontal="left" vertical="center"/>
    </xf>
    <xf numFmtId="165" fontId="7" fillId="2" borderId="40" xfId="0" applyNumberFormat="1" applyFont="1" applyFill="1" applyBorder="1" applyAlignment="1" applyProtection="1">
      <alignment horizontal="right" vertical="center"/>
    </xf>
    <xf numFmtId="0" fontId="5" fillId="2" borderId="45" xfId="0" applyFont="1" applyFill="1" applyBorder="1" applyAlignment="1" applyProtection="1">
      <alignment horizontal="left" vertical="center"/>
    </xf>
    <xf numFmtId="0" fontId="5" fillId="2" borderId="46" xfId="0" applyFont="1" applyFill="1" applyBorder="1" applyAlignment="1" applyProtection="1">
      <alignment horizontal="left" vertical="center"/>
    </xf>
    <xf numFmtId="0" fontId="5" fillId="2" borderId="47" xfId="0" applyFont="1" applyFill="1" applyBorder="1" applyAlignment="1" applyProtection="1">
      <alignment horizontal="center" vertical="center"/>
    </xf>
    <xf numFmtId="0" fontId="19" fillId="2" borderId="30" xfId="0" applyFont="1" applyFill="1" applyBorder="1" applyAlignment="1" applyProtection="1">
      <alignment horizontal="left" vertical="center"/>
    </xf>
    <xf numFmtId="0" fontId="19" fillId="2" borderId="44" xfId="0" applyFont="1" applyFill="1" applyBorder="1" applyAlignment="1" applyProtection="1">
      <alignment horizontal="left" vertical="center"/>
    </xf>
    <xf numFmtId="0" fontId="11" fillId="2" borderId="41" xfId="0" applyFont="1" applyFill="1" applyBorder="1" applyAlignment="1" applyProtection="1">
      <alignment horizontal="left" vertical="center"/>
    </xf>
    <xf numFmtId="0" fontId="5" fillId="2" borderId="48" xfId="0" applyFont="1" applyFill="1" applyBorder="1" applyAlignment="1" applyProtection="1">
      <alignment horizontal="center" vertical="center"/>
    </xf>
    <xf numFmtId="0" fontId="5" fillId="2" borderId="35" xfId="0" applyFont="1" applyFill="1" applyBorder="1" applyAlignment="1" applyProtection="1">
      <alignment horizontal="left" vertical="center"/>
    </xf>
    <xf numFmtId="0" fontId="5" fillId="2" borderId="33" xfId="0" applyFont="1" applyFill="1" applyBorder="1" applyAlignment="1" applyProtection="1">
      <alignment horizontal="left" vertical="center"/>
    </xf>
    <xf numFmtId="0" fontId="5" fillId="2" borderId="34" xfId="0" applyFont="1" applyFill="1" applyBorder="1" applyAlignment="1" applyProtection="1">
      <alignment horizontal="left" vertical="center"/>
    </xf>
    <xf numFmtId="39" fontId="8" fillId="2" borderId="49" xfId="0" applyNumberFormat="1" applyFont="1" applyFill="1" applyBorder="1" applyAlignment="1" applyProtection="1">
      <alignment horizontal="right" vertical="center"/>
    </xf>
    <xf numFmtId="37" fontId="8" fillId="2" borderId="36" xfId="0" applyNumberFormat="1" applyFont="1" applyFill="1" applyBorder="1" applyAlignment="1" applyProtection="1">
      <alignment horizontal="right" vertical="center"/>
    </xf>
    <xf numFmtId="0" fontId="2" fillId="2" borderId="16" xfId="0" applyFont="1" applyFill="1" applyBorder="1" applyAlignment="1" applyProtection="1">
      <alignment horizontal="left" vertical="top"/>
    </xf>
    <xf numFmtId="0" fontId="2" fillId="2" borderId="50" xfId="0" applyFont="1" applyFill="1" applyBorder="1" applyAlignment="1" applyProtection="1">
      <alignment horizontal="left" vertical="top"/>
    </xf>
    <xf numFmtId="0" fontId="2" fillId="2" borderId="51" xfId="0" applyFont="1" applyFill="1" applyBorder="1" applyAlignment="1" applyProtection="1">
      <alignment horizontal="left" vertical="top"/>
    </xf>
    <xf numFmtId="0" fontId="5" fillId="2" borderId="52" xfId="0" applyFont="1" applyFill="1" applyBorder="1" applyAlignment="1" applyProtection="1">
      <alignment horizontal="left" vertical="center"/>
    </xf>
    <xf numFmtId="0" fontId="5" fillId="2" borderId="50" xfId="0" applyFont="1" applyFill="1" applyBorder="1" applyAlignment="1" applyProtection="1">
      <alignment horizontal="left" vertical="center"/>
    </xf>
    <xf numFmtId="0" fontId="12" fillId="2" borderId="50" xfId="0" applyFont="1" applyFill="1" applyBorder="1" applyAlignment="1" applyProtection="1">
      <alignment horizontal="left" vertical="top" wrapText="1"/>
    </xf>
    <xf numFmtId="0" fontId="5" fillId="2" borderId="53" xfId="0" applyFont="1" applyFill="1" applyBorder="1" applyAlignment="1" applyProtection="1">
      <alignment horizontal="left" vertical="center"/>
    </xf>
    <xf numFmtId="0" fontId="5" fillId="2" borderId="54" xfId="0" applyFont="1" applyFill="1" applyBorder="1" applyAlignment="1" applyProtection="1">
      <alignment horizontal="left" vertical="center"/>
    </xf>
    <xf numFmtId="0" fontId="5" fillId="2" borderId="14" xfId="0" applyFont="1" applyFill="1" applyBorder="1" applyAlignment="1" applyProtection="1">
      <alignment horizontal="left"/>
    </xf>
    <xf numFmtId="0" fontId="5" fillId="2" borderId="54" xfId="0" applyFont="1" applyFill="1" applyBorder="1" applyAlignment="1" applyProtection="1">
      <alignment horizontal="left"/>
    </xf>
    <xf numFmtId="39" fontId="8" fillId="2" borderId="45" xfId="0" applyNumberFormat="1" applyFont="1" applyFill="1" applyBorder="1" applyAlignment="1" applyProtection="1">
      <alignment horizontal="right" vertical="center"/>
    </xf>
    <xf numFmtId="0" fontId="5" fillId="2" borderId="55" xfId="0" applyFont="1" applyFill="1" applyBorder="1" applyAlignment="1" applyProtection="1">
      <alignment horizontal="left" vertical="center"/>
    </xf>
    <xf numFmtId="0" fontId="0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/>
    </xf>
    <xf numFmtId="0" fontId="5" fillId="2" borderId="53" xfId="0" applyFont="1" applyFill="1" applyBorder="1" applyAlignment="1" applyProtection="1">
      <alignment horizontal="left"/>
    </xf>
    <xf numFmtId="0" fontId="2" fillId="2" borderId="35" xfId="0" applyFont="1" applyFill="1" applyBorder="1" applyAlignment="1" applyProtection="1">
      <alignment horizontal="left" vertical="center"/>
    </xf>
    <xf numFmtId="39" fontId="9" fillId="2" borderId="35" xfId="0" applyNumberFormat="1" applyFont="1" applyFill="1" applyBorder="1" applyAlignment="1" applyProtection="1">
      <alignment horizontal="right" vertical="center"/>
    </xf>
    <xf numFmtId="0" fontId="5" fillId="2" borderId="36" xfId="0" applyFont="1" applyFill="1" applyBorder="1" applyAlignment="1" applyProtection="1">
      <alignment horizontal="left" vertical="center"/>
    </xf>
    <xf numFmtId="0" fontId="2" fillId="2" borderId="56" xfId="0" applyFont="1" applyFill="1" applyBorder="1" applyAlignment="1" applyProtection="1">
      <alignment horizontal="left" vertical="top"/>
    </xf>
    <xf numFmtId="0" fontId="5" fillId="2" borderId="57" xfId="0" applyFont="1" applyFill="1" applyBorder="1" applyAlignment="1" applyProtection="1">
      <alignment horizontal="left" vertical="top"/>
    </xf>
    <xf numFmtId="0" fontId="5" fillId="2" borderId="38" xfId="0" applyFont="1" applyFill="1" applyBorder="1" applyAlignment="1" applyProtection="1">
      <alignment horizontal="left" vertical="top"/>
    </xf>
    <xf numFmtId="0" fontId="3" fillId="2" borderId="16" xfId="0" applyFont="1" applyFill="1" applyBorder="1" applyAlignment="1" applyProtection="1">
      <alignment horizontal="left" vertical="center"/>
    </xf>
    <xf numFmtId="0" fontId="3" fillId="2" borderId="50" xfId="0" applyFont="1" applyFill="1" applyBorder="1" applyAlignment="1" applyProtection="1">
      <alignment horizontal="left" vertical="center"/>
    </xf>
    <xf numFmtId="0" fontId="2" fillId="2" borderId="52" xfId="0" applyFont="1" applyFill="1" applyBorder="1" applyAlignment="1" applyProtection="1">
      <alignment horizontal="left" vertical="center"/>
    </xf>
    <xf numFmtId="0" fontId="2" fillId="2" borderId="50" xfId="0" applyFont="1" applyFill="1" applyBorder="1" applyAlignment="1" applyProtection="1">
      <alignment horizontal="left" vertical="center"/>
    </xf>
    <xf numFmtId="0" fontId="9" fillId="2" borderId="50" xfId="0" applyFont="1" applyFill="1" applyBorder="1" applyAlignment="1" applyProtection="1">
      <alignment horizontal="left" vertical="center"/>
    </xf>
    <xf numFmtId="0" fontId="3" fillId="2" borderId="17" xfId="0" applyFont="1" applyFill="1" applyBorder="1" applyAlignment="1" applyProtection="1">
      <alignment horizontal="left" vertical="center"/>
    </xf>
    <xf numFmtId="0" fontId="5" fillId="2" borderId="14" xfId="0" applyFont="1" applyFill="1" applyBorder="1" applyAlignment="1" applyProtection="1">
      <alignment horizontal="left" vertical="top"/>
    </xf>
    <xf numFmtId="0" fontId="5" fillId="2" borderId="0" xfId="0" applyFont="1" applyFill="1" applyAlignment="1" applyProtection="1">
      <alignment horizontal="left" vertical="top"/>
    </xf>
    <xf numFmtId="0" fontId="5" fillId="2" borderId="54" xfId="0" applyFont="1" applyFill="1" applyBorder="1" applyAlignment="1" applyProtection="1">
      <alignment horizontal="left" vertical="top"/>
    </xf>
    <xf numFmtId="0" fontId="3" fillId="2" borderId="37" xfId="0" applyFont="1" applyFill="1" applyBorder="1" applyAlignment="1" applyProtection="1">
      <alignment horizontal="left" vertical="center"/>
    </xf>
    <xf numFmtId="0" fontId="3" fillId="2" borderId="44" xfId="0" applyFont="1" applyFill="1" applyBorder="1" applyAlignment="1" applyProtection="1">
      <alignment horizontal="left" vertical="center"/>
    </xf>
    <xf numFmtId="0" fontId="3" fillId="2" borderId="30" xfId="0" applyFont="1" applyFill="1" applyBorder="1" applyAlignment="1" applyProtection="1">
      <alignment horizontal="left" vertical="center"/>
    </xf>
    <xf numFmtId="0" fontId="3" fillId="2" borderId="42" xfId="0" applyFont="1" applyFill="1" applyBorder="1" applyAlignment="1" applyProtection="1">
      <alignment horizontal="left" vertical="center"/>
    </xf>
    <xf numFmtId="0" fontId="3" fillId="2" borderId="58" xfId="0" applyFont="1" applyFill="1" applyBorder="1" applyAlignment="1" applyProtection="1">
      <alignment horizontal="left" vertical="center"/>
    </xf>
    <xf numFmtId="0" fontId="3" fillId="2" borderId="55" xfId="0" applyFont="1" applyFill="1" applyBorder="1" applyAlignment="1" applyProtection="1">
      <alignment horizontal="left" vertical="center"/>
    </xf>
    <xf numFmtId="0" fontId="3" fillId="2" borderId="59" xfId="0" applyFont="1" applyFill="1" applyBorder="1" applyAlignment="1" applyProtection="1">
      <alignment horizontal="left" vertical="center"/>
    </xf>
    <xf numFmtId="0" fontId="13" fillId="2" borderId="24" xfId="0" applyFont="1" applyFill="1" applyBorder="1" applyAlignment="1" applyProtection="1">
      <alignment horizontal="left" vertical="center"/>
    </xf>
    <xf numFmtId="0" fontId="14" fillId="2" borderId="49" xfId="0" applyFont="1" applyFill="1" applyBorder="1" applyAlignment="1" applyProtection="1">
      <alignment horizontal="right" vertical="center"/>
    </xf>
    <xf numFmtId="0" fontId="3" fillId="2" borderId="19" xfId="0" applyFont="1" applyFill="1" applyBorder="1" applyAlignment="1" applyProtection="1">
      <alignment horizontal="left" vertical="center"/>
    </xf>
    <xf numFmtId="0" fontId="5" fillId="2" borderId="57" xfId="0" applyFont="1" applyFill="1" applyBorder="1" applyAlignment="1" applyProtection="1">
      <alignment horizontal="left" vertical="center"/>
    </xf>
    <xf numFmtId="0" fontId="5" fillId="2" borderId="38" xfId="0" applyFont="1" applyFill="1" applyBorder="1" applyAlignment="1" applyProtection="1">
      <alignment horizontal="left"/>
    </xf>
    <xf numFmtId="0" fontId="0" fillId="2" borderId="27" xfId="0" applyFont="1" applyFill="1" applyBorder="1" applyAlignment="1" applyProtection="1">
      <alignment horizontal="left" vertical="center"/>
    </xf>
    <xf numFmtId="0" fontId="2" fillId="2" borderId="14" xfId="0" applyFont="1" applyFill="1" applyBorder="1" applyAlignment="1" applyProtection="1">
      <alignment horizontal="left" vertical="top"/>
    </xf>
    <xf numFmtId="0" fontId="15" fillId="2" borderId="54" xfId="0" applyFont="1" applyFill="1" applyBorder="1" applyAlignment="1" applyProtection="1">
      <alignment horizontal="left" vertical="center"/>
    </xf>
    <xf numFmtId="0" fontId="5" fillId="2" borderId="18" xfId="0" applyFont="1" applyFill="1" applyBorder="1" applyAlignment="1" applyProtection="1">
      <alignment horizontal="left"/>
    </xf>
    <xf numFmtId="0" fontId="5" fillId="2" borderId="24" xfId="0" applyFont="1" applyFill="1" applyBorder="1" applyAlignment="1" applyProtection="1">
      <alignment horizontal="left"/>
    </xf>
    <xf numFmtId="0" fontId="5" fillId="2" borderId="60" xfId="0" applyFont="1" applyFill="1" applyBorder="1" applyAlignment="1" applyProtection="1">
      <alignment horizontal="left"/>
    </xf>
    <xf numFmtId="0" fontId="5" fillId="2" borderId="49" xfId="0" applyFont="1" applyFill="1" applyBorder="1" applyAlignment="1" applyProtection="1">
      <alignment horizontal="left"/>
    </xf>
    <xf numFmtId="0" fontId="0" fillId="2" borderId="0" xfId="0" applyFont="1" applyFill="1" applyAlignment="1">
      <alignment horizontal="left" vertical="top"/>
    </xf>
    <xf numFmtId="0" fontId="4" fillId="0" borderId="0" xfId="0" applyFont="1"/>
    <xf numFmtId="0" fontId="11" fillId="0" borderId="61" xfId="0" applyFont="1" applyBorder="1" applyAlignment="1">
      <alignment horizontal="center" wrapText="1"/>
    </xf>
    <xf numFmtId="0" fontId="20" fillId="0" borderId="62" xfId="0" applyFont="1" applyFill="1" applyBorder="1" applyAlignment="1">
      <alignment horizontal="center" wrapText="1"/>
    </xf>
    <xf numFmtId="0" fontId="20" fillId="0" borderId="63" xfId="0" applyFont="1" applyFill="1" applyBorder="1" applyAlignment="1">
      <alignment horizontal="center" wrapText="1"/>
    </xf>
    <xf numFmtId="0" fontId="20" fillId="0" borderId="64" xfId="0" applyFont="1" applyFill="1" applyBorder="1" applyAlignment="1">
      <alignment horizontal="center" wrapText="1"/>
    </xf>
    <xf numFmtId="0" fontId="16" fillId="0" borderId="65" xfId="0" applyFont="1" applyFill="1" applyBorder="1" applyAlignment="1">
      <alignment horizontal="center" wrapText="1"/>
    </xf>
    <xf numFmtId="0" fontId="20" fillId="0" borderId="65" xfId="0" applyFont="1" applyFill="1" applyBorder="1" applyAlignment="1">
      <alignment horizontal="center" wrapText="1"/>
    </xf>
    <xf numFmtId="39" fontId="8" fillId="0" borderId="41" xfId="0" applyNumberFormat="1" applyFont="1" applyFill="1" applyBorder="1" applyAlignment="1" applyProtection="1">
      <alignment horizontal="right" vertical="center"/>
    </xf>
    <xf numFmtId="0" fontId="5" fillId="2" borderId="8" xfId="0" applyFont="1" applyFill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11" fillId="3" borderId="3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/>
    </xf>
    <xf numFmtId="0" fontId="18" fillId="0" borderId="77" xfId="0" applyFont="1" applyBorder="1" applyAlignment="1">
      <alignment horizontal="center" vertical="center" wrapText="1"/>
    </xf>
    <xf numFmtId="0" fontId="18" fillId="3" borderId="79" xfId="0" applyFont="1" applyFill="1" applyBorder="1" applyAlignment="1">
      <alignment horizontal="left"/>
    </xf>
    <xf numFmtId="0" fontId="15" fillId="3" borderId="68" xfId="0" applyFont="1" applyFill="1" applyBorder="1" applyAlignment="1">
      <alignment horizontal="right"/>
    </xf>
    <xf numFmtId="0" fontId="18" fillId="3" borderId="69" xfId="0" applyFont="1" applyFill="1" applyBorder="1" applyAlignment="1">
      <alignment horizontal="left"/>
    </xf>
    <xf numFmtId="0" fontId="15" fillId="3" borderId="69" xfId="0" applyFont="1" applyFill="1" applyBorder="1" applyAlignment="1">
      <alignment horizontal="left"/>
    </xf>
    <xf numFmtId="0" fontId="15" fillId="3" borderId="69" xfId="0" applyFont="1" applyFill="1" applyBorder="1" applyAlignment="1">
      <alignment horizontal="right"/>
    </xf>
    <xf numFmtId="0" fontId="15" fillId="3" borderId="67" xfId="0" applyFont="1" applyFill="1" applyBorder="1" applyAlignment="1">
      <alignment horizontal="right"/>
    </xf>
    <xf numFmtId="0" fontId="15" fillId="0" borderId="3" xfId="0" applyFont="1" applyFill="1" applyBorder="1" applyAlignment="1" applyProtection="1">
      <alignment horizontal="center" vertical="top" wrapText="1"/>
      <protection locked="0"/>
    </xf>
    <xf numFmtId="2" fontId="15" fillId="0" borderId="4" xfId="0" applyNumberFormat="1" applyFont="1" applyFill="1" applyBorder="1" applyAlignment="1" applyProtection="1">
      <alignment horizontal="center" vertical="top" wrapText="1"/>
      <protection locked="0"/>
    </xf>
    <xf numFmtId="2" fontId="15" fillId="0" borderId="83" xfId="0" applyNumberFormat="1" applyFont="1" applyFill="1" applyBorder="1" applyAlignment="1" applyProtection="1">
      <alignment horizontal="center" vertical="top" wrapText="1"/>
      <protection locked="0"/>
    </xf>
    <xf numFmtId="2" fontId="18" fillId="3" borderId="82" xfId="0" applyNumberFormat="1" applyFont="1" applyFill="1" applyBorder="1" applyAlignment="1">
      <alignment horizontal="center" vertical="center"/>
    </xf>
    <xf numFmtId="0" fontId="15" fillId="0" borderId="1" xfId="1" applyFont="1" applyBorder="1">
      <alignment horizontal="left" vertical="top" wrapText="1"/>
      <protection locked="0"/>
    </xf>
    <xf numFmtId="0" fontId="15" fillId="0" borderId="1" xfId="2" applyFont="1" applyBorder="1">
      <alignment horizontal="left" vertical="top" wrapText="1"/>
      <protection locked="0"/>
    </xf>
    <xf numFmtId="0" fontId="15" fillId="0" borderId="2" xfId="3" applyFont="1" applyBorder="1">
      <alignment horizontal="left" vertical="top" wrapText="1"/>
      <protection locked="0"/>
    </xf>
    <xf numFmtId="0" fontId="15" fillId="0" borderId="3" xfId="4" applyFont="1" applyBorder="1">
      <alignment horizontal="center" vertical="top" wrapText="1"/>
      <protection locked="0"/>
    </xf>
    <xf numFmtId="0" fontId="15" fillId="0" borderId="84" xfId="0" applyFont="1" applyFill="1" applyBorder="1" applyAlignment="1" applyProtection="1">
      <alignment horizontal="center" vertical="top" wrapText="1"/>
      <protection locked="0"/>
    </xf>
    <xf numFmtId="0" fontId="15" fillId="0" borderId="85" xfId="1" applyFont="1" applyBorder="1">
      <alignment horizontal="left" vertical="top" wrapText="1"/>
      <protection locked="0"/>
    </xf>
    <xf numFmtId="0" fontId="15" fillId="0" borderId="85" xfId="2" applyFont="1" applyBorder="1">
      <alignment horizontal="left" vertical="top" wrapText="1"/>
      <protection locked="0"/>
    </xf>
    <xf numFmtId="0" fontId="15" fillId="0" borderId="11" xfId="3" applyFont="1" applyBorder="1">
      <alignment horizontal="left" vertical="top" wrapText="1"/>
      <protection locked="0"/>
    </xf>
    <xf numFmtId="9" fontId="15" fillId="0" borderId="84" xfId="4" applyNumberFormat="1" applyFont="1" applyBorder="1">
      <alignment horizontal="center" vertical="top" wrapText="1"/>
      <protection locked="0"/>
    </xf>
    <xf numFmtId="0" fontId="15" fillId="3" borderId="5" xfId="0" applyFont="1" applyFill="1" applyBorder="1" applyAlignment="1">
      <alignment horizontal="right"/>
    </xf>
    <xf numFmtId="2" fontId="15" fillId="0" borderId="5" xfId="8" applyFont="1" applyBorder="1">
      <alignment horizontal="center" vertical="center" wrapText="1"/>
      <protection locked="0"/>
    </xf>
    <xf numFmtId="0" fontId="5" fillId="3" borderId="87" xfId="0" applyFont="1" applyFill="1" applyBorder="1" applyAlignment="1">
      <alignment horizontal="left"/>
    </xf>
    <xf numFmtId="9" fontId="15" fillId="0" borderId="3" xfId="4" applyNumberFormat="1" applyFont="1" applyBorder="1">
      <alignment horizontal="center" vertical="top" wrapText="1"/>
      <protection locked="0"/>
    </xf>
    <xf numFmtId="0" fontId="11" fillId="3" borderId="88" xfId="0" applyFont="1" applyFill="1" applyBorder="1" applyAlignment="1">
      <alignment horizontal="left" vertical="top"/>
    </xf>
    <xf numFmtId="0" fontId="11" fillId="3" borderId="89" xfId="0" applyFont="1" applyFill="1" applyBorder="1" applyAlignment="1">
      <alignment horizontal="left" vertical="top"/>
    </xf>
    <xf numFmtId="3" fontId="15" fillId="0" borderId="1" xfId="1" applyNumberFormat="1" applyFont="1" applyBorder="1">
      <alignment horizontal="left" vertical="top" wrapText="1"/>
      <protection locked="0"/>
    </xf>
    <xf numFmtId="2" fontId="15" fillId="0" borderId="3" xfId="6" applyFont="1" applyBorder="1">
      <alignment horizontal="center" vertical="top" wrapText="1"/>
      <protection locked="0"/>
    </xf>
    <xf numFmtId="2" fontId="15" fillId="0" borderId="3" xfId="7" applyFont="1" applyBorder="1">
      <alignment horizontal="center" vertical="top" wrapText="1"/>
      <protection locked="0"/>
    </xf>
    <xf numFmtId="2" fontId="18" fillId="3" borderId="0" xfId="0" applyNumberFormat="1" applyFont="1" applyFill="1" applyBorder="1" applyAlignment="1">
      <alignment horizontal="center" vertical="center"/>
    </xf>
    <xf numFmtId="2" fontId="18" fillId="3" borderId="71" xfId="0" applyNumberFormat="1" applyFont="1" applyFill="1" applyBorder="1" applyAlignment="1">
      <alignment horizontal="center" vertical="center"/>
    </xf>
    <xf numFmtId="0" fontId="18" fillId="3" borderId="90" xfId="0" applyFont="1" applyFill="1" applyBorder="1" applyAlignment="1">
      <alignment horizontal="left"/>
    </xf>
    <xf numFmtId="2" fontId="18" fillId="3" borderId="73" xfId="0" applyNumberFormat="1" applyFont="1" applyFill="1" applyBorder="1" applyAlignment="1">
      <alignment horizontal="center" vertical="center"/>
    </xf>
    <xf numFmtId="2" fontId="18" fillId="3" borderId="91" xfId="0" applyNumberFormat="1" applyFont="1" applyFill="1" applyBorder="1" applyAlignment="1">
      <alignment horizontal="center" vertical="center"/>
    </xf>
    <xf numFmtId="2" fontId="15" fillId="0" borderId="4" xfId="5" applyNumberFormat="1" applyFont="1" applyBorder="1">
      <alignment horizontal="center" vertical="top" wrapText="1"/>
      <protection locked="0"/>
    </xf>
    <xf numFmtId="2" fontId="15" fillId="0" borderId="83" xfId="5" applyNumberFormat="1" applyFont="1" applyBorder="1">
      <alignment horizontal="center" vertical="top" wrapText="1"/>
      <protection locked="0"/>
    </xf>
    <xf numFmtId="0" fontId="18" fillId="3" borderId="80" xfId="1" applyFont="1" applyFill="1" applyBorder="1" applyAlignment="1">
      <alignment horizontal="right" vertical="top" wrapText="1"/>
      <protection locked="0"/>
    </xf>
    <xf numFmtId="2" fontId="15" fillId="0" borderId="4" xfId="0" applyNumberFormat="1" applyFont="1" applyBorder="1" applyAlignment="1" applyProtection="1">
      <alignment horizontal="center" vertical="top" wrapText="1"/>
      <protection locked="0"/>
    </xf>
    <xf numFmtId="2" fontId="15" fillId="0" borderId="3" xfId="6" applyFont="1" applyFill="1" applyBorder="1">
      <alignment horizontal="center" vertical="top" wrapText="1"/>
      <protection locked="0"/>
    </xf>
    <xf numFmtId="2" fontId="15" fillId="0" borderId="3" xfId="7" applyFont="1" applyFill="1" applyBorder="1">
      <alignment horizontal="center" vertical="top" wrapText="1"/>
      <protection locked="0"/>
    </xf>
    <xf numFmtId="0" fontId="11" fillId="2" borderId="53" xfId="0" applyFont="1" applyFill="1" applyBorder="1" applyAlignment="1" applyProtection="1">
      <alignment horizontal="left" vertical="center"/>
    </xf>
    <xf numFmtId="0" fontId="7" fillId="2" borderId="41" xfId="0" applyFont="1" applyFill="1" applyBorder="1" applyAlignment="1" applyProtection="1">
      <alignment horizontal="left" vertical="center"/>
    </xf>
    <xf numFmtId="0" fontId="0" fillId="0" borderId="44" xfId="0" applyBorder="1" applyAlignment="1">
      <alignment vertical="center"/>
    </xf>
    <xf numFmtId="0" fontId="21" fillId="2" borderId="0" xfId="0" applyFont="1" applyFill="1" applyBorder="1" applyAlignment="1" applyProtection="1">
      <alignment horizontal="center"/>
    </xf>
    <xf numFmtId="0" fontId="22" fillId="0" borderId="0" xfId="0" applyFont="1" applyAlignment="1">
      <alignment horizontal="center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  <xf numFmtId="0" fontId="18" fillId="3" borderId="86" xfId="1" applyFont="1" applyFill="1" applyBorder="1" applyAlignment="1">
      <alignment horizontal="right" vertical="top" wrapText="1"/>
      <protection locked="0"/>
    </xf>
    <xf numFmtId="0" fontId="18" fillId="3" borderId="81" xfId="1" applyFont="1" applyFill="1" applyBorder="1" applyAlignment="1">
      <alignment horizontal="right" vertical="top" wrapText="1"/>
      <protection locked="0"/>
    </xf>
    <xf numFmtId="0" fontId="18" fillId="3" borderId="82" xfId="1" applyFont="1" applyFill="1" applyBorder="1" applyAlignment="1">
      <alignment horizontal="right" vertical="top" wrapText="1"/>
      <protection locked="0"/>
    </xf>
    <xf numFmtId="0" fontId="18" fillId="3" borderId="81" xfId="1" applyFont="1" applyFill="1" applyBorder="1" applyAlignment="1">
      <alignment horizontal="left" vertical="top" wrapText="1"/>
      <protection locked="0"/>
    </xf>
    <xf numFmtId="0" fontId="18" fillId="3" borderId="82" xfId="1" applyFont="1" applyFill="1" applyBorder="1" applyAlignment="1">
      <alignment horizontal="left" vertical="top" wrapText="1"/>
      <protection locked="0"/>
    </xf>
    <xf numFmtId="0" fontId="18" fillId="0" borderId="72" xfId="0" applyFont="1" applyBorder="1" applyAlignment="1">
      <alignment horizontal="right" vertical="center" wrapText="1"/>
    </xf>
    <xf numFmtId="0" fontId="18" fillId="0" borderId="73" xfId="0" applyFont="1" applyBorder="1" applyAlignment="1">
      <alignment horizontal="right" vertical="center"/>
    </xf>
    <xf numFmtId="0" fontId="18" fillId="0" borderId="74" xfId="0" applyFont="1" applyBorder="1" applyAlignment="1">
      <alignment horizontal="right" vertical="center"/>
    </xf>
    <xf numFmtId="2" fontId="49" fillId="0" borderId="61" xfId="0" applyNumberFormat="1" applyFont="1" applyBorder="1" applyAlignment="1">
      <alignment horizontal="center" vertical="center"/>
    </xf>
    <xf numFmtId="2" fontId="49" fillId="0" borderId="102" xfId="0" applyNumberFormat="1" applyFont="1" applyBorder="1" applyAlignment="1">
      <alignment horizontal="center" vertical="center"/>
    </xf>
    <xf numFmtId="0" fontId="18" fillId="3" borderId="72" xfId="1" applyFont="1" applyFill="1" applyBorder="1" applyAlignment="1">
      <alignment horizontal="right" vertical="top" wrapText="1"/>
      <protection locked="0"/>
    </xf>
    <xf numFmtId="0" fontId="18" fillId="3" borderId="73" xfId="1" applyFont="1" applyFill="1" applyBorder="1" applyAlignment="1">
      <alignment horizontal="right" vertical="top" wrapText="1"/>
      <protection locked="0"/>
    </xf>
    <xf numFmtId="0" fontId="18" fillId="3" borderId="74" xfId="1" applyFont="1" applyFill="1" applyBorder="1" applyAlignment="1">
      <alignment horizontal="right" vertical="top" wrapText="1"/>
      <protection locked="0"/>
    </xf>
    <xf numFmtId="0" fontId="18" fillId="3" borderId="86" xfId="0" applyFont="1" applyFill="1" applyBorder="1" applyAlignment="1">
      <alignment horizontal="right" vertical="center"/>
    </xf>
    <xf numFmtId="0" fontId="18" fillId="0" borderId="7" xfId="0" applyFont="1" applyBorder="1" applyAlignment="1">
      <alignment horizontal="right" vertical="center"/>
    </xf>
    <xf numFmtId="0" fontId="18" fillId="0" borderId="78" xfId="0" applyFont="1" applyBorder="1" applyAlignment="1">
      <alignment horizontal="right" vertical="center"/>
    </xf>
    <xf numFmtId="49" fontId="5" fillId="0" borderId="75" xfId="0" applyNumberFormat="1" applyFont="1" applyBorder="1" applyAlignment="1">
      <alignment horizontal="left"/>
    </xf>
    <xf numFmtId="0" fontId="5" fillId="0" borderId="76" xfId="0" applyFont="1" applyBorder="1" applyAlignment="1">
      <alignment horizontal="left"/>
    </xf>
    <xf numFmtId="0" fontId="11" fillId="0" borderId="72" xfId="0" applyFont="1" applyFill="1" applyBorder="1" applyAlignment="1">
      <alignment horizontal="center" vertical="center"/>
    </xf>
    <xf numFmtId="0" fontId="11" fillId="0" borderId="74" xfId="0" applyFont="1" applyFill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11" fillId="0" borderId="74" xfId="0" applyFont="1" applyBorder="1" applyAlignment="1">
      <alignment horizontal="center" vertical="center"/>
    </xf>
    <xf numFmtId="49" fontId="5" fillId="0" borderId="66" xfId="0" applyNumberFormat="1" applyFont="1" applyBorder="1" applyAlignment="1">
      <alignment horizontal="left"/>
    </xf>
    <xf numFmtId="0" fontId="5" fillId="0" borderId="67" xfId="0" applyFont="1" applyBorder="1" applyAlignment="1">
      <alignment horizontal="left"/>
    </xf>
    <xf numFmtId="0" fontId="2" fillId="0" borderId="68" xfId="0" applyFont="1" applyBorder="1" applyAlignment="1">
      <alignment horizontal="left" wrapText="1"/>
    </xf>
    <xf numFmtId="0" fontId="2" fillId="0" borderId="69" xfId="0" applyFont="1" applyBorder="1" applyAlignment="1">
      <alignment horizontal="left" wrapText="1"/>
    </xf>
    <xf numFmtId="0" fontId="2" fillId="0" borderId="67" xfId="0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70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71" xfId="0" applyFont="1" applyBorder="1" applyAlignment="1">
      <alignment horizontal="left" vertical="top" wrapText="1"/>
    </xf>
    <xf numFmtId="0" fontId="11" fillId="0" borderId="70" xfId="0" applyFont="1" applyBorder="1" applyAlignment="1">
      <alignment horizontal="left" vertical="top" wrapText="1"/>
    </xf>
    <xf numFmtId="0" fontId="11" fillId="0" borderId="72" xfId="0" applyFont="1" applyBorder="1" applyAlignment="1">
      <alignment horizontal="left" vertical="top" wrapText="1"/>
    </xf>
    <xf numFmtId="0" fontId="11" fillId="0" borderId="73" xfId="0" applyFont="1" applyBorder="1" applyAlignment="1">
      <alignment horizontal="left" vertical="top" wrapText="1"/>
    </xf>
    <xf numFmtId="0" fontId="11" fillId="0" borderId="74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/>
    </xf>
  </cellXfs>
  <cellStyles count="767">
    <cellStyle name="20 % - zvýraznenie1 2" xfId="158" xr:uid="{0F573D45-2C07-4A6C-B260-1A9C031FCC59}"/>
    <cellStyle name="20 % - zvýraznenie1 3" xfId="199" xr:uid="{FDD1AE67-8D2A-431B-8B33-117D5DE40F71}"/>
    <cellStyle name="20 % - zvýraznenie1 4" xfId="240" xr:uid="{E2CFEE89-833C-46E6-B0C0-361475B7FE18}"/>
    <cellStyle name="20 % - zvýraznenie1 5" xfId="281" xr:uid="{91773816-E266-4AC7-8705-E009D8200173}"/>
    <cellStyle name="20 % - zvýraznenie1 6" xfId="322" xr:uid="{E5092E40-6875-4E7B-978B-71D89A76F16A}"/>
    <cellStyle name="20 % - zvýraznenie1 7" xfId="363" xr:uid="{8728142C-F2E1-4697-A804-1E40F54CE0C1}"/>
    <cellStyle name="20 % - zvýraznenie1 8" xfId="404" xr:uid="{3E2C9CEA-3549-4408-99FD-7E36DAD9B612}"/>
    <cellStyle name="20 % - zvýraznenie2 2" xfId="159" xr:uid="{04A42694-7DE5-42DF-91E3-4472A33430FE}"/>
    <cellStyle name="20 % - zvýraznenie2 3" xfId="200" xr:uid="{E304D2C4-FCBE-43D7-BD6D-B1E48078D7AC}"/>
    <cellStyle name="20 % - zvýraznenie2 4" xfId="241" xr:uid="{100966F6-91F2-4568-BE50-55C2B942E845}"/>
    <cellStyle name="20 % - zvýraznenie2 5" xfId="282" xr:uid="{7696B2B3-F96E-4B3B-8ACF-605430A4D976}"/>
    <cellStyle name="20 % - zvýraznenie2 6" xfId="323" xr:uid="{E08B531B-5FEA-4E85-94B8-E9944719264D}"/>
    <cellStyle name="20 % - zvýraznenie2 7" xfId="364" xr:uid="{11814337-4EE5-4ACE-A14A-13A1A2A0A3FA}"/>
    <cellStyle name="20 % - zvýraznenie2 8" xfId="405" xr:uid="{B87C1ECA-C4ED-43FE-8459-3554A27A14C9}"/>
    <cellStyle name="20 % - zvýraznenie3 2" xfId="160" xr:uid="{78BD48BF-C721-4C13-A1EC-CBE17D414924}"/>
    <cellStyle name="20 % - zvýraznenie3 3" xfId="201" xr:uid="{C0EB2631-2DF1-4B16-8B6C-06314D3E0F91}"/>
    <cellStyle name="20 % - zvýraznenie3 4" xfId="242" xr:uid="{278BA720-BFD5-4B13-802B-4BBADD55709D}"/>
    <cellStyle name="20 % - zvýraznenie3 5" xfId="283" xr:uid="{AD0FA894-CD8A-4CD9-A0CF-1AEB81E0B8DC}"/>
    <cellStyle name="20 % - zvýraznenie3 6" xfId="324" xr:uid="{E20BDB47-09D4-4C87-9D91-C1F1886A41BC}"/>
    <cellStyle name="20 % - zvýraznenie3 7" xfId="365" xr:uid="{34237F74-AD90-4C00-B44E-382FCCDFF71F}"/>
    <cellStyle name="20 % - zvýraznenie3 8" xfId="406" xr:uid="{F19262DE-9B1F-4F64-B5D4-2845E5F38D61}"/>
    <cellStyle name="20 % - zvýraznenie4 2" xfId="161" xr:uid="{54E73D9A-B33A-48F7-9ABA-B785E95C7E63}"/>
    <cellStyle name="20 % - zvýraznenie4 3" xfId="202" xr:uid="{CC01E1A0-B110-42EF-A3EB-ED0303379B5D}"/>
    <cellStyle name="20 % - zvýraznenie4 4" xfId="243" xr:uid="{B4DCA6AE-0C58-4FF1-9676-139FCA035408}"/>
    <cellStyle name="20 % - zvýraznenie4 5" xfId="284" xr:uid="{14EDB72D-6CAE-4AB2-88E5-98F550774352}"/>
    <cellStyle name="20 % - zvýraznenie4 6" xfId="325" xr:uid="{5DA97D36-BE9C-4A04-BF9C-9E495A74FA53}"/>
    <cellStyle name="20 % - zvýraznenie4 7" xfId="366" xr:uid="{EFF3119B-3281-41ED-AE7A-94E45A976820}"/>
    <cellStyle name="20 % - zvýraznenie4 8" xfId="407" xr:uid="{705F6194-ED45-480B-B448-CF0171E685B8}"/>
    <cellStyle name="20 % - zvýraznenie5 2" xfId="162" xr:uid="{8E9541F1-A47D-47BD-9604-17FFC55C932E}"/>
    <cellStyle name="20 % - zvýraznenie5 3" xfId="203" xr:uid="{8241015F-F680-45FA-8952-0646A98B00FD}"/>
    <cellStyle name="20 % - zvýraznenie5 4" xfId="244" xr:uid="{3F5921C4-C378-4E08-ACE1-260FA338D2FC}"/>
    <cellStyle name="20 % - zvýraznenie5 5" xfId="285" xr:uid="{13DD945B-1C1B-41BA-8E2C-128A38192E08}"/>
    <cellStyle name="20 % - zvýraznenie5 6" xfId="326" xr:uid="{4FE17975-AB90-4D00-A40E-6F6B728A2AB5}"/>
    <cellStyle name="20 % - zvýraznenie5 7" xfId="367" xr:uid="{DCD5B0A4-892B-489B-BDB8-57973A8ED948}"/>
    <cellStyle name="20 % - zvýraznenie5 8" xfId="408" xr:uid="{B0802759-00A3-42D8-88A0-EECAF7EDC8BA}"/>
    <cellStyle name="20 % - zvýraznenie6 2" xfId="163" xr:uid="{012F323B-E439-4EE2-827D-B817920FA6AE}"/>
    <cellStyle name="20 % - zvýraznenie6 3" xfId="204" xr:uid="{437CA32B-3BDA-4095-9DCC-1D4EEE8D15CD}"/>
    <cellStyle name="20 % - zvýraznenie6 4" xfId="245" xr:uid="{272BEF31-57F6-471E-9110-EEA27F40C62C}"/>
    <cellStyle name="20 % - zvýraznenie6 5" xfId="286" xr:uid="{3717E536-C3A5-48C7-829C-0303BC7FE58A}"/>
    <cellStyle name="20 % - zvýraznenie6 6" xfId="327" xr:uid="{EBF7182A-115F-4AC2-86D6-D7F0101550FE}"/>
    <cellStyle name="20 % - zvýraznenie6 7" xfId="368" xr:uid="{B4E058E7-255F-4FAF-9D9E-520D25F4F4B0}"/>
    <cellStyle name="20 % - zvýraznenie6 8" xfId="409" xr:uid="{897BC39C-4D7A-4264-B36F-D69C8AF638CE}"/>
    <cellStyle name="40 % - zvýraznenie1 2" xfId="164" xr:uid="{CCFA1E24-0A75-4442-9F68-3946174141AD}"/>
    <cellStyle name="40 % - zvýraznenie1 3" xfId="205" xr:uid="{68B42F50-32DF-448B-9008-0F5FD5004C0E}"/>
    <cellStyle name="40 % - zvýraznenie1 4" xfId="246" xr:uid="{77CF3725-AB4D-450D-85B5-40F96B33E292}"/>
    <cellStyle name="40 % - zvýraznenie1 5" xfId="287" xr:uid="{1ECBFDB6-CD32-488B-A2EF-8E0E81C68E89}"/>
    <cellStyle name="40 % - zvýraznenie1 6" xfId="328" xr:uid="{01B9E872-C085-4538-823D-47B7EA100003}"/>
    <cellStyle name="40 % - zvýraznenie1 7" xfId="369" xr:uid="{863A4617-F5C9-44E3-948C-044159130DA8}"/>
    <cellStyle name="40 % - zvýraznenie1 8" xfId="410" xr:uid="{A1BFB129-3048-4619-BCE6-18B52C6127DA}"/>
    <cellStyle name="40 % - zvýraznenie2 2" xfId="165" xr:uid="{4F9AB8F5-306A-4CFB-9CAD-E7D45B2C032A}"/>
    <cellStyle name="40 % - zvýraznenie2 3" xfId="206" xr:uid="{E543AAD7-FF2D-4B12-B3A0-87890CAD561A}"/>
    <cellStyle name="40 % - zvýraznenie2 4" xfId="247" xr:uid="{3CD3EF53-92F4-4CE9-BFEB-F9EBA6153B10}"/>
    <cellStyle name="40 % - zvýraznenie2 5" xfId="288" xr:uid="{BB3994F1-BFD3-44EA-B71E-87CA267FB8E1}"/>
    <cellStyle name="40 % - zvýraznenie2 6" xfId="329" xr:uid="{600159B4-AF0D-4F54-BE81-91B226B7C83D}"/>
    <cellStyle name="40 % - zvýraznenie2 7" xfId="370" xr:uid="{F29D23F9-6BC1-4090-BFED-FDD6A370EB7F}"/>
    <cellStyle name="40 % - zvýraznenie2 8" xfId="411" xr:uid="{22948BAD-785F-4AAD-A6EC-BD8E84E77725}"/>
    <cellStyle name="40 % - zvýraznenie3 2" xfId="166" xr:uid="{6452716B-4058-40B3-BA10-5DDEF5297C48}"/>
    <cellStyle name="40 % - zvýraznenie3 3" xfId="207" xr:uid="{3CFF5D3B-BC57-49D2-8B26-2FDBEC6453CB}"/>
    <cellStyle name="40 % - zvýraznenie3 4" xfId="248" xr:uid="{CD440F9A-A755-4667-91BE-03CC914179EE}"/>
    <cellStyle name="40 % - zvýraznenie3 5" xfId="289" xr:uid="{20F20551-1901-4474-B1D0-0715B2BB0F4B}"/>
    <cellStyle name="40 % - zvýraznenie3 6" xfId="330" xr:uid="{DA41061E-BC75-457A-B599-09D15BAB2414}"/>
    <cellStyle name="40 % - zvýraznenie3 7" xfId="371" xr:uid="{0D275B47-3698-4312-85E1-B009CC38B139}"/>
    <cellStyle name="40 % - zvýraznenie3 8" xfId="412" xr:uid="{284D2868-70F1-4B2F-9F69-ADE9145D29F2}"/>
    <cellStyle name="40 % - zvýraznenie4 2" xfId="167" xr:uid="{21B909AF-C2E5-4A50-8B02-B0BCDE2426AB}"/>
    <cellStyle name="40 % - zvýraznenie4 3" xfId="208" xr:uid="{57F97846-2F43-47B1-A5E8-2CBF3F7D95AB}"/>
    <cellStyle name="40 % - zvýraznenie4 4" xfId="249" xr:uid="{97CA5540-82F6-4152-A032-742B0BC0582D}"/>
    <cellStyle name="40 % - zvýraznenie4 5" xfId="290" xr:uid="{9AC74A4D-B59A-4A17-93A2-ED03712E74CB}"/>
    <cellStyle name="40 % - zvýraznenie4 6" xfId="331" xr:uid="{EC60CD82-7BA3-4370-8986-3B4F218EF035}"/>
    <cellStyle name="40 % - zvýraznenie4 7" xfId="372" xr:uid="{F1298050-D840-4449-9B9E-5246E2FE5DF4}"/>
    <cellStyle name="40 % - zvýraznenie4 8" xfId="413" xr:uid="{2517D4ED-169E-4704-9483-E3DE1E3D7C79}"/>
    <cellStyle name="40 % - zvýraznenie5 2" xfId="168" xr:uid="{D738983D-3354-402B-A222-A75710DC8DAC}"/>
    <cellStyle name="40 % - zvýraznenie5 3" xfId="209" xr:uid="{3067E1C5-3ACB-477A-968E-DEFDF8178C31}"/>
    <cellStyle name="40 % - zvýraznenie5 4" xfId="250" xr:uid="{A626AC4D-2FD8-43E4-8639-0D22403FCFC4}"/>
    <cellStyle name="40 % - zvýraznenie5 5" xfId="291" xr:uid="{40FC4ED3-C408-4541-A4CF-9119C3C931C6}"/>
    <cellStyle name="40 % - zvýraznenie5 6" xfId="332" xr:uid="{9F0A492E-04EE-41BD-B2F9-7C5C04837F38}"/>
    <cellStyle name="40 % - zvýraznenie5 7" xfId="373" xr:uid="{512389BE-A853-4C74-97B5-6DB1FF688EF5}"/>
    <cellStyle name="40 % - zvýraznenie5 8" xfId="414" xr:uid="{FE21A97C-4340-44A0-BA1A-3EDA653B5918}"/>
    <cellStyle name="40 % - zvýraznenie6 2" xfId="169" xr:uid="{62F02E7C-E4AE-4043-A52B-A6C69AB2432C}"/>
    <cellStyle name="40 % - zvýraznenie6 3" xfId="210" xr:uid="{274BAD6A-795A-4CB9-AAB9-EAE6F6B495E8}"/>
    <cellStyle name="40 % - zvýraznenie6 4" xfId="251" xr:uid="{6E5BC144-EABD-46D2-9A11-EBDCE65AC138}"/>
    <cellStyle name="40 % - zvýraznenie6 5" xfId="292" xr:uid="{841FB9D5-F993-4F06-BDDA-E5B967BAB0D8}"/>
    <cellStyle name="40 % - zvýraznenie6 6" xfId="333" xr:uid="{BE23ACA7-C074-4808-876B-FFE7269BC2C6}"/>
    <cellStyle name="40 % - zvýraznenie6 7" xfId="374" xr:uid="{EE96A9A0-1DC1-4C22-A1B7-D182F4BA4A12}"/>
    <cellStyle name="40 % - zvýraznenie6 8" xfId="415" xr:uid="{8F7547AB-E2C8-41A5-B6D4-A164A5E1C299}"/>
    <cellStyle name="60 % - zvýraznenie1 2" xfId="170" xr:uid="{A2243B65-6879-44AB-B742-0C9E1507EF38}"/>
    <cellStyle name="60 % - zvýraznenie1 3" xfId="211" xr:uid="{A61256FA-783B-47E1-A5C3-DCF56376284A}"/>
    <cellStyle name="60 % - zvýraznenie1 4" xfId="252" xr:uid="{E6776660-144D-4F1C-877C-13A9851A01A5}"/>
    <cellStyle name="60 % - zvýraznenie1 5" xfId="293" xr:uid="{CB8F98CA-FABC-4DFA-A28B-D073AC54FB34}"/>
    <cellStyle name="60 % - zvýraznenie1 6" xfId="334" xr:uid="{9772BE80-E7C0-4412-93F9-5467E9ADCB53}"/>
    <cellStyle name="60 % - zvýraznenie1 7" xfId="375" xr:uid="{DCB06375-3EB5-41DC-9CEF-F00CA54AEA59}"/>
    <cellStyle name="60 % - zvýraznenie1 8" xfId="416" xr:uid="{35C3D221-A20B-48AE-A06E-800C994477D4}"/>
    <cellStyle name="60 % - zvýraznenie2 2" xfId="171" xr:uid="{F5DC7DAB-D6B3-4062-B3E4-6BA6A8642E40}"/>
    <cellStyle name="60 % - zvýraznenie2 3" xfId="212" xr:uid="{6635DAE2-C487-4493-BED6-735C1925BC23}"/>
    <cellStyle name="60 % - zvýraznenie2 4" xfId="253" xr:uid="{BE6868D1-1C8E-45B1-9406-601F1F13324C}"/>
    <cellStyle name="60 % - zvýraznenie2 5" xfId="294" xr:uid="{EE2B6823-282D-4A8C-9F04-CC18459A58F7}"/>
    <cellStyle name="60 % - zvýraznenie2 6" xfId="335" xr:uid="{A0BE873F-4965-412C-A647-E03E12AAFCBE}"/>
    <cellStyle name="60 % - zvýraznenie2 7" xfId="376" xr:uid="{2DC56274-90B0-431B-B96E-F470AFD1010F}"/>
    <cellStyle name="60 % - zvýraznenie2 8" xfId="417" xr:uid="{05DA19C7-93F3-443A-823B-F29AD6EB607F}"/>
    <cellStyle name="60 % - zvýraznenie3 2" xfId="172" xr:uid="{9F867245-AE4D-4900-A131-300741EB9FA8}"/>
    <cellStyle name="60 % - zvýraznenie3 3" xfId="213" xr:uid="{9E997A4B-A714-4E73-8C23-D1C45DDF3B52}"/>
    <cellStyle name="60 % - zvýraznenie3 4" xfId="254" xr:uid="{21141721-01B6-443F-9FEA-0AEDE8706D25}"/>
    <cellStyle name="60 % - zvýraznenie3 5" xfId="295" xr:uid="{7C6296E5-D3A0-4ABB-8F1D-9959D2923199}"/>
    <cellStyle name="60 % - zvýraznenie3 6" xfId="336" xr:uid="{EF76A625-0541-4D25-8293-5DF9F8D2B553}"/>
    <cellStyle name="60 % - zvýraznenie3 7" xfId="377" xr:uid="{64A210CC-E45C-4F62-8496-8CA510630FCB}"/>
    <cellStyle name="60 % - zvýraznenie3 8" xfId="418" xr:uid="{D8478FC3-0DA2-4361-8E69-EBC7FE3ECEEC}"/>
    <cellStyle name="60 % - zvýraznenie4 2" xfId="173" xr:uid="{BA77D710-D99D-4DCA-B8FE-767A63776EB0}"/>
    <cellStyle name="60 % - zvýraznenie4 3" xfId="214" xr:uid="{41E477EC-1B0C-4D6E-A33E-1FEBC21D1B8A}"/>
    <cellStyle name="60 % - zvýraznenie4 4" xfId="255" xr:uid="{9D2A3609-B2AE-4E24-9C85-08B6EEDDB48B}"/>
    <cellStyle name="60 % - zvýraznenie4 5" xfId="296" xr:uid="{F4C85D94-9B19-4BF3-B7C8-93476B65BB9C}"/>
    <cellStyle name="60 % - zvýraznenie4 6" xfId="337" xr:uid="{C0D18690-ED92-46F6-AECE-0B0E3B2B3322}"/>
    <cellStyle name="60 % - zvýraznenie4 7" xfId="378" xr:uid="{147690A4-A030-4163-9FCF-257017CCC131}"/>
    <cellStyle name="60 % - zvýraznenie4 8" xfId="419" xr:uid="{68326A27-2680-4650-BA17-41B34717D548}"/>
    <cellStyle name="60 % - zvýraznenie5 2" xfId="174" xr:uid="{6B51099B-E183-46BB-BBC0-12098CE54A48}"/>
    <cellStyle name="60 % - zvýraznenie5 3" xfId="215" xr:uid="{5D34334A-EFEF-4BEA-8F8C-DF9500F38159}"/>
    <cellStyle name="60 % - zvýraznenie5 4" xfId="256" xr:uid="{E7F7D6FC-A837-44B0-9D38-F235E691F0A4}"/>
    <cellStyle name="60 % - zvýraznenie5 5" xfId="297" xr:uid="{D9FB98F5-38A2-4F84-8CE0-FCE92BC6F283}"/>
    <cellStyle name="60 % - zvýraznenie5 6" xfId="338" xr:uid="{97FE8E24-4BC8-4D28-9EA4-995B7CCD27BF}"/>
    <cellStyle name="60 % - zvýraznenie5 7" xfId="379" xr:uid="{B26B6675-768B-4640-9B60-70260C05650A}"/>
    <cellStyle name="60 % - zvýraznenie5 8" xfId="420" xr:uid="{219670E7-5ECB-4E9C-AFC7-C8233CE396AF}"/>
    <cellStyle name="60 % - zvýraznenie6 2" xfId="175" xr:uid="{48B04385-394E-4DA4-8393-8CD2A90D1D46}"/>
    <cellStyle name="60 % - zvýraznenie6 3" xfId="216" xr:uid="{494C7812-8F8E-4670-9ED2-9CDC467990B5}"/>
    <cellStyle name="60 % - zvýraznenie6 4" xfId="257" xr:uid="{43494627-FC96-4FF4-BABC-EBB1641C4940}"/>
    <cellStyle name="60 % - zvýraznenie6 5" xfId="298" xr:uid="{D03AA8DB-6ED0-4306-9D7F-E718995043F8}"/>
    <cellStyle name="60 % - zvýraznenie6 6" xfId="339" xr:uid="{28FC24B4-EC57-426F-BFE2-F2547A2DAB8F}"/>
    <cellStyle name="60 % - zvýraznenie6 7" xfId="380" xr:uid="{741B2479-25AF-43BC-A074-D47EED7C143B}"/>
    <cellStyle name="60 % - zvýraznenie6 8" xfId="421" xr:uid="{F46B03D2-51FB-4426-BC23-F5F2781ED300}"/>
    <cellStyle name="ColStyle1" xfId="1" xr:uid="{00000000-0005-0000-0000-000000000000}"/>
    <cellStyle name="ColStyle1 2" xfId="94" xr:uid="{C437F99A-4FD4-4F7E-A008-7783B3025BD1}"/>
    <cellStyle name="ColStyle1 3" xfId="9" xr:uid="{B47775EE-5572-490D-9D7D-75E21C1287EA}"/>
    <cellStyle name="ColStyle2" xfId="2" xr:uid="{00000000-0005-0000-0000-000001000000}"/>
    <cellStyle name="ColStyle2 2" xfId="110" xr:uid="{694D112B-224C-4EEF-8133-7C92D94915D0}"/>
    <cellStyle name="ColStyle2 3" xfId="95" xr:uid="{82329C54-ED49-4206-87E5-05971EBE488F}"/>
    <cellStyle name="ColStyle2 4" xfId="10" xr:uid="{0D8F0510-E5C0-4C7A-8AE3-B7BA5A1668F2}"/>
    <cellStyle name="ColStyle3" xfId="3" xr:uid="{00000000-0005-0000-0000-000002000000}"/>
    <cellStyle name="ColStyle3 2" xfId="96" xr:uid="{801D9EAD-67BC-4FE2-AEB0-A708A93227F7}"/>
    <cellStyle name="ColStyle3 3" xfId="11" xr:uid="{C6DCB4D2-F9F1-4C62-BDA7-FE8280FAB099}"/>
    <cellStyle name="ColStyle4" xfId="4" xr:uid="{00000000-0005-0000-0000-000003000000}"/>
    <cellStyle name="ColStyle4 2" xfId="97" xr:uid="{0C606641-A297-4089-80CF-487EA305BAC2}"/>
    <cellStyle name="ColStyle4 3" xfId="12" xr:uid="{BE457E5B-82FD-4D9C-8A1E-26C2C5A03C67}"/>
    <cellStyle name="ColStyle5" xfId="5" xr:uid="{00000000-0005-0000-0000-000004000000}"/>
    <cellStyle name="ColStyle5 2" xfId="98" xr:uid="{038A51A4-4648-4C17-98E3-97C661E6D834}"/>
    <cellStyle name="ColStyle5 3" xfId="13" xr:uid="{2FD2E743-97E3-4BAC-8F5E-05F3531D0168}"/>
    <cellStyle name="ColStyle6" xfId="6" xr:uid="{00000000-0005-0000-0000-000005000000}"/>
    <cellStyle name="ColStyle6 2" xfId="99" xr:uid="{54B4F244-07FF-484A-80E4-A5FDED771D70}"/>
    <cellStyle name="ColStyle6 3" xfId="14" xr:uid="{2B7B2D1D-8066-4805-A35B-32B0B105C76A}"/>
    <cellStyle name="ColStyle7" xfId="7" xr:uid="{00000000-0005-0000-0000-000006000000}"/>
    <cellStyle name="ColStyle7 2" xfId="100" xr:uid="{80660863-0D5A-45E2-AD93-A402A18B2CE5}"/>
    <cellStyle name="ColStyle7 3" xfId="15" xr:uid="{1FB29000-F192-40E4-A4F2-218ABB3A505D}"/>
    <cellStyle name="ColStyle8" xfId="8" xr:uid="{00000000-0005-0000-0000-000007000000}"/>
    <cellStyle name="ColStyle8 2" xfId="101" xr:uid="{A0170E85-1717-4658-AFF5-6401DA40D2E7}"/>
    <cellStyle name="Currency 2" xfId="75" xr:uid="{9C09EC63-5998-44F5-B642-CC06650D09DC}"/>
    <cellStyle name="čiarky 2" xfId="37" xr:uid="{8C4A0E60-A7BD-437F-86BC-11F6B66937E2}"/>
    <cellStyle name="čiarky 2 2" xfId="68" xr:uid="{DB109431-489D-4CB4-A4FB-B4B0E03579F0}"/>
    <cellStyle name="čiarky 2 3" xfId="82" xr:uid="{026EF66E-87EB-48F7-9111-016321719C7F}"/>
    <cellStyle name="čiarky 3" xfId="79" xr:uid="{2F309780-BDEB-410E-8DDB-D59951788076}"/>
    <cellStyle name="daten" xfId="80" xr:uid="{FF259A85-463D-45E9-92DA-D7AB2BF79490}"/>
    <cellStyle name="Dobrá 2" xfId="176" xr:uid="{4CF01D3A-BB65-4A98-A6B1-AC4969D55BBE}"/>
    <cellStyle name="Dobrá 3" xfId="217" xr:uid="{F768578E-C042-41BD-BA52-D9012F6D5108}"/>
    <cellStyle name="Dobrá 4" xfId="258" xr:uid="{2478AEDD-CFCE-4286-8334-32AA8F12B00A}"/>
    <cellStyle name="Dobrá 5" xfId="299" xr:uid="{4B4AC011-717D-4742-8D7A-3C0EABDD9B71}"/>
    <cellStyle name="Dobrá 6" xfId="340" xr:uid="{DBFE920A-578E-46C9-B7FE-1A33E64B66CE}"/>
    <cellStyle name="Dobrá 7" xfId="381" xr:uid="{C9EA7DC2-7749-4071-8730-481F47C6A427}"/>
    <cellStyle name="Dobrá 8" xfId="422" xr:uid="{3AE2034C-DF65-45DC-BA07-668AE06FE3CF}"/>
    <cellStyle name="Excel Built-in Normal" xfId="53" xr:uid="{35B82A2C-0B7A-48D1-AE57-63C5BC108711}"/>
    <cellStyle name="Excel Built-in Normal 2" xfId="63" xr:uid="{83A42795-13A4-49B3-A463-0E08AB1DD546}"/>
    <cellStyle name="Hyperlink 2" xfId="76" xr:uid="{C03CC07A-12C0-4BC9-90A9-837020C68FC1}"/>
    <cellStyle name="Hypertextové prepojenie 2" xfId="766" xr:uid="{7D1F4185-4F00-4957-A466-F5473FCF02F5}"/>
    <cellStyle name="Kontrolná bunka 2" xfId="177" xr:uid="{14A60678-ABD8-4884-AA82-77EEB560B1CB}"/>
    <cellStyle name="Kontrolná bunka 3" xfId="218" xr:uid="{BB93F581-26D1-4969-8947-EB4A1A149C34}"/>
    <cellStyle name="Kontrolná bunka 4" xfId="259" xr:uid="{3DA0E4C9-2174-4675-9247-95B8A0280A4C}"/>
    <cellStyle name="Kontrolná bunka 5" xfId="300" xr:uid="{9149A9E2-C179-4C82-8CE3-E0325EE6273D}"/>
    <cellStyle name="Kontrolná bunka 6" xfId="341" xr:uid="{6A8CC8A7-D9BD-43E1-B6DE-5EB9C8E6688A}"/>
    <cellStyle name="Kontrolná bunka 7" xfId="382" xr:uid="{50CA95AD-DBC4-46FF-9A40-3D363D9892DD}"/>
    <cellStyle name="Kontrolná bunka 8" xfId="423" xr:uid="{D50259A7-63A9-4B88-A89C-2F76383F6363}"/>
    <cellStyle name="meny 2" xfId="38" xr:uid="{20A5B81E-71FD-44BA-8DC4-21A3063E0AA4}"/>
    <cellStyle name="meny 2 2" xfId="47" xr:uid="{8B30B7B4-308F-490B-BBF0-B31A0879EAE2}"/>
    <cellStyle name="meny 2 3" xfId="83" xr:uid="{960F9F1A-6F42-43D8-B83B-4E992F405AF2}"/>
    <cellStyle name="meny 3" xfId="64" xr:uid="{754C07F9-782F-4D2B-BEA2-AEAA9DC6E00F}"/>
    <cellStyle name="meny 4" xfId="41" xr:uid="{7DF11C6A-4B6D-4342-BF4F-FFF2C9479C05}"/>
    <cellStyle name="Nadpis 1 2" xfId="178" xr:uid="{B23C8487-B2F9-45F0-8F30-685B09172841}"/>
    <cellStyle name="Nadpis 1 3" xfId="219" xr:uid="{EABBF43F-6E01-40F3-95A9-D4AB60FDD4A7}"/>
    <cellStyle name="Nadpis 1 4" xfId="260" xr:uid="{B33BF2F9-5CCE-4837-A374-18A50D3BA318}"/>
    <cellStyle name="Nadpis 1 5" xfId="301" xr:uid="{D16FCFD8-7705-48C0-B6C8-24D68E592295}"/>
    <cellStyle name="Nadpis 1 6" xfId="342" xr:uid="{136B63C1-7D13-43EC-B200-C71C6ED1B7FD}"/>
    <cellStyle name="Nadpis 1 7" xfId="383" xr:uid="{1A60CFAE-B04F-4D33-95EF-5943DE32F3A6}"/>
    <cellStyle name="Nadpis 1 8" xfId="424" xr:uid="{DB744BFC-1F2C-4C2F-8B00-081EBC5A6D72}"/>
    <cellStyle name="Nadpis 2 2" xfId="179" xr:uid="{26830BF8-8321-427D-903B-9579277CD2AE}"/>
    <cellStyle name="Nadpis 2 3" xfId="220" xr:uid="{D04CEA50-EADE-4111-ACB6-B8C8E8E292DF}"/>
    <cellStyle name="Nadpis 2 4" xfId="261" xr:uid="{DA287708-80BB-4F7D-A749-D43F1075F707}"/>
    <cellStyle name="Nadpis 2 5" xfId="302" xr:uid="{69992CB0-E653-40E1-A13F-3C993199F30E}"/>
    <cellStyle name="Nadpis 2 6" xfId="343" xr:uid="{3040A232-AF02-4DCC-ACD4-32ACDCEFDCD1}"/>
    <cellStyle name="Nadpis 2 7" xfId="384" xr:uid="{CEC9A24F-93AD-4EEC-9D5F-752FA88A1170}"/>
    <cellStyle name="Nadpis 2 8" xfId="425" xr:uid="{86BA751B-CE24-4AB4-854D-7C855C398364}"/>
    <cellStyle name="Nadpis 3 2" xfId="180" xr:uid="{02138504-5F08-423C-974B-FB2855A89994}"/>
    <cellStyle name="Nadpis 3 3" xfId="221" xr:uid="{ABD56D64-9626-4023-915E-3D5F483BDBEC}"/>
    <cellStyle name="Nadpis 3 4" xfId="262" xr:uid="{9AD1825D-9878-4C21-B6C0-BF19F297E005}"/>
    <cellStyle name="Nadpis 3 5" xfId="303" xr:uid="{FCCD2032-F003-485E-B3E8-4118DE58EF90}"/>
    <cellStyle name="Nadpis 3 6" xfId="344" xr:uid="{A2C4CBCA-F0F0-4137-A462-0DB8940FCDAD}"/>
    <cellStyle name="Nadpis 3 7" xfId="385" xr:uid="{F5A76AD7-5A51-4064-B3C2-2B6FD72C0CAF}"/>
    <cellStyle name="Nadpis 3 8" xfId="426" xr:uid="{E19C4BAC-68B3-445A-A6A0-6522A5EBDDCB}"/>
    <cellStyle name="Nadpis 4 2" xfId="181" xr:uid="{4F3ED7B7-0685-4295-A6DA-993B718A2C08}"/>
    <cellStyle name="Nadpis 4 3" xfId="222" xr:uid="{EF5FFA6F-3FC1-4D24-9781-F41C239D819E}"/>
    <cellStyle name="Nadpis 4 4" xfId="263" xr:uid="{F3B9B8BD-A90C-4C81-91B7-371BB82593B6}"/>
    <cellStyle name="Nadpis 4 5" xfId="304" xr:uid="{524F6693-C2A2-4022-8007-11B05A155188}"/>
    <cellStyle name="Nadpis 4 6" xfId="345" xr:uid="{27EFC834-F688-45E4-808D-BAFC304CD402}"/>
    <cellStyle name="Nadpis 4 7" xfId="386" xr:uid="{DF409251-C342-46DA-995D-60EB478073A1}"/>
    <cellStyle name="Nadpis 4 8" xfId="427" xr:uid="{E4915292-0766-4E8B-B04B-388153F5BEE1}"/>
    <cellStyle name="Neutrálna 2" xfId="182" xr:uid="{F463508B-949B-4CD0-AC25-5D5E1B7F32DD}"/>
    <cellStyle name="Neutrálna 3" xfId="223" xr:uid="{A43E711F-6353-47BC-BBD8-DE6A822E4767}"/>
    <cellStyle name="Neutrálna 4" xfId="264" xr:uid="{1F918403-F9A8-4513-932B-56DB3CDF7378}"/>
    <cellStyle name="Neutrálna 5" xfId="305" xr:uid="{B313163C-6F91-43E6-9329-20CE75BAC818}"/>
    <cellStyle name="Neutrálna 6" xfId="346" xr:uid="{3C0C3332-7756-4003-A66F-D7E74A4ABA18}"/>
    <cellStyle name="Neutrálna 7" xfId="387" xr:uid="{FBA1037E-60A6-49CD-9230-815670585DA6}"/>
    <cellStyle name="Neutrálna 8" xfId="428" xr:uid="{56284A54-D94A-456A-A677-B48FA70785D7}"/>
    <cellStyle name="Normal 2" xfId="445" xr:uid="{86B7DEB0-51C4-4D86-A289-5F0E364344F8}"/>
    <cellStyle name="Normal 3" xfId="508" xr:uid="{BE7986EB-9BCD-44BA-B1EF-3CFEE83A774B}"/>
    <cellStyle name="Normal 4" xfId="468" xr:uid="{1B139A07-15F5-41FD-A858-3A66D4A75CB2}"/>
    <cellStyle name="Normal 5" xfId="447" xr:uid="{95007837-1A62-4BB7-87C2-94EE7D65841E}"/>
    <cellStyle name="Normálna" xfId="0" builtinId="0"/>
    <cellStyle name="Normálna 2" xfId="16" xr:uid="{328F8AA3-2CB4-4EFD-AC4B-99B9A507FEFF}"/>
    <cellStyle name="Normálna 3" xfId="765" xr:uid="{6DBE20EC-2E35-44B2-8869-018C4DEA9804}"/>
    <cellStyle name="normálne 10" xfId="46" xr:uid="{158BF108-3EC0-44A0-9127-7A7AE16FA76A}"/>
    <cellStyle name="Normálne 11" xfId="762" xr:uid="{677C6EAB-60C1-43FB-8C6D-C7B38C9EC641}"/>
    <cellStyle name="normálne 12" xfId="23" xr:uid="{F43A32D7-57B7-40E9-A9EB-50263BE6E9D5}"/>
    <cellStyle name="normálne 13" xfId="24" xr:uid="{84B8183F-6A65-48DA-8E66-21178079672A}"/>
    <cellStyle name="normálne 14" xfId="25" xr:uid="{BF7D99CF-AE69-4457-9ABC-D51341266CA1}"/>
    <cellStyle name="normálne 15" xfId="31" xr:uid="{BEE67F41-AB81-4B7D-BAA5-CAC49228F23F}"/>
    <cellStyle name="normálne 16" xfId="32" xr:uid="{127728FA-5203-492D-940B-C221648F41EA}"/>
    <cellStyle name="normálne 17" xfId="30" xr:uid="{D436E398-9469-448E-A99E-A6D1E3812BD5}"/>
    <cellStyle name="normálne 18" xfId="33" xr:uid="{9D79519E-0698-445B-9D8B-6D2A3195F2BB}"/>
    <cellStyle name="normálne 19" xfId="29" xr:uid="{EC8B9010-50FC-4C7C-8FDF-9D05FE6CC8CA}"/>
    <cellStyle name="normálne 2" xfId="21" xr:uid="{8EAD2ACD-3338-4C88-AE57-75BCAB753918}"/>
    <cellStyle name="normálne 2 2" xfId="52" xr:uid="{ECEF7140-8BA7-44FF-AD34-975FB85375C6}"/>
    <cellStyle name="normálne 2 2 2" xfId="62" xr:uid="{169C8617-75AF-4671-AE7B-8E2CA14671B9}"/>
    <cellStyle name="normálne 2 2 2 2" xfId="125" xr:uid="{965DFE9B-BB97-4FC2-85AD-3C3AD2786507}"/>
    <cellStyle name="normálne 2 2 2 2 2" xfId="128" xr:uid="{37395451-7AB3-4B91-970E-36594C84FB60}"/>
    <cellStyle name="normálne 2 2 2 2 3" xfId="135" xr:uid="{CF4FDACC-1162-4212-BFFD-FC966A99FE4D}"/>
    <cellStyle name="normálne 2 2 2 2 4" xfId="116" xr:uid="{8AD24132-B094-432B-BAC9-4CCD0AB5BEE9}"/>
    <cellStyle name="normálne 2 2 2 2 5" xfId="146" xr:uid="{F27905E5-E8DF-42E0-9FCD-7740F4466B2B}"/>
    <cellStyle name="normálne 2 2 2 2 6" xfId="155" xr:uid="{80EC66DA-15AC-4737-978F-4F2BE8536CD3}"/>
    <cellStyle name="normálne 2 2 2 3" xfId="121" xr:uid="{2A905256-FE56-42E8-B36A-52495962F718}"/>
    <cellStyle name="normálne 2 2 2 4" xfId="114" xr:uid="{9AF0C751-FC84-4B73-94FE-6727B9AE736A}"/>
    <cellStyle name="normálne 2 2 2 5" xfId="144" xr:uid="{60CF4F43-23A8-4671-A2D0-070D297AABF3}"/>
    <cellStyle name="normálne 2 2 2 6" xfId="153" xr:uid="{EBB1D583-12BC-4D98-A182-486A4909CF2F}"/>
    <cellStyle name="normálne 2 2 3" xfId="115" xr:uid="{797AE536-2288-4582-978D-F744D0B1BEE6}"/>
    <cellStyle name="normálne 2 2 4" xfId="132" xr:uid="{270E9ADF-7769-4ADB-8816-C3185107D28B}"/>
    <cellStyle name="normálne 2 2 5" xfId="138" xr:uid="{54614EEF-8D66-41E1-840E-EDE92071A952}"/>
    <cellStyle name="normálne 2 2 6" xfId="139" xr:uid="{3C62F8B0-A63D-4559-B359-5F5C9D4089D8}"/>
    <cellStyle name="normálne 2 2 7" xfId="149" xr:uid="{96907E64-5652-4039-81E6-6A85AC5D6608}"/>
    <cellStyle name="normálne 2 3" xfId="58" xr:uid="{0C2D1851-8137-43D4-B131-2947545EC63D}"/>
    <cellStyle name="normálne 2 3 2" xfId="67" xr:uid="{51EC6FDA-E887-416E-8E7B-CDB6FEC50253}"/>
    <cellStyle name="normálne 2 4" xfId="73" xr:uid="{D2661CD1-C1FF-4648-B8E7-25171FE3A09E}"/>
    <cellStyle name="normálne 2 5" xfId="42" xr:uid="{171975F4-F327-4FE8-9233-0A1A7B248471}"/>
    <cellStyle name="normálne 20" xfId="26" xr:uid="{54831F28-EF27-440E-84F2-6E27AEAEA5DE}"/>
    <cellStyle name="normálne 21" xfId="28" xr:uid="{B8EFBD64-EC0F-4617-B636-F8206A80E1C5}"/>
    <cellStyle name="normálne 22" xfId="27" xr:uid="{127A2682-9462-418B-93C2-FA3C2A832155}"/>
    <cellStyle name="normálne 23" xfId="19" xr:uid="{88B96C3C-F73A-4B29-AD24-03FA5F315CA1}"/>
    <cellStyle name="normálne 24" xfId="20" xr:uid="{161D7B2F-36EC-4CF2-820C-18846637E01D}"/>
    <cellStyle name="normálne 26" xfId="35" xr:uid="{7547BD41-C722-4A1E-A71F-C7EB6B64B73D}"/>
    <cellStyle name="normálne 27" xfId="34" xr:uid="{85927268-A79E-4F35-8CAB-86FCF8396FB9}"/>
    <cellStyle name="normálne 3" xfId="22" xr:uid="{F319AC30-CD4B-4DED-B629-820F06092374}"/>
    <cellStyle name="normálne 3 2" xfId="59" xr:uid="{6C263286-16EE-4BD9-80AC-963582899360}"/>
    <cellStyle name="normálne 3 3" xfId="48" xr:uid="{A2D44C7D-52A4-4CE8-8975-B672C268ED18}"/>
    <cellStyle name="normálne 30" xfId="112" xr:uid="{BBC159ED-EFA8-496A-BB68-6A7EFC5B3DF1}"/>
    <cellStyle name="normálne 30 2" xfId="497" xr:uid="{C8ECE800-F210-4641-8BF3-089754BB372C}"/>
    <cellStyle name="normálne 30 3" xfId="477" xr:uid="{4BBA044A-4DFC-4413-9A18-4C320819CA47}"/>
    <cellStyle name="normálne 30 4" xfId="456" xr:uid="{ABCE88FD-8A8D-487B-A3C9-ADD01FD5FD77}"/>
    <cellStyle name="Normálne 32" xfId="763" xr:uid="{72D66C4B-8385-4100-8F42-178FA121BE12}"/>
    <cellStyle name="Normálne 33" xfId="764" xr:uid="{746BFB06-51BA-482E-89F8-7BD1CA42C8AE}"/>
    <cellStyle name="normálne 4" xfId="36" xr:uid="{542010D3-3042-4497-ADCE-AA54E617F9B2}"/>
    <cellStyle name="normálne 4 2" xfId="61" xr:uid="{3B79C6FD-55F0-4599-951B-28764D3FC125}"/>
    <cellStyle name="normálne 4 3" xfId="51" xr:uid="{790FC7A1-A002-4300-B1DF-23F7F969BD0C}"/>
    <cellStyle name="normálne 4 4" xfId="81" xr:uid="{332FD8DF-C74B-4141-9853-290C0AAE42AA}"/>
    <cellStyle name="normálne 5" xfId="17" xr:uid="{44E90FB0-A2BF-46D7-8B51-FC5E5FE7A570}"/>
    <cellStyle name="normálne 5 2" xfId="72" xr:uid="{0CD937A4-F7F1-40A9-A16A-57693524B8D6}"/>
    <cellStyle name="normálne 5 3" xfId="54" xr:uid="{C9CC28DE-2ACE-455D-B1E3-3CC14B6973CB}"/>
    <cellStyle name="normálne 6" xfId="55" xr:uid="{3626A134-D167-46EB-8AFE-96C1FA5632A2}"/>
    <cellStyle name="normálne 7" xfId="65" xr:uid="{15304528-7955-463F-857B-8B50D0311817}"/>
    <cellStyle name="normálne 8" xfId="69" xr:uid="{38F0257C-55F0-4DB5-A949-B5AB7847DF3D}"/>
    <cellStyle name="normálne 9" xfId="70" xr:uid="{6A741A4D-E4FF-497D-8A2A-A709291B1B13}"/>
    <cellStyle name="Normální 10" xfId="90" xr:uid="{A5500C76-64AC-4FB6-934B-C26F251DE36E}"/>
    <cellStyle name="Normální 11" xfId="108" xr:uid="{71B6E0EF-266A-424A-9B37-E33D8A5C29E2}"/>
    <cellStyle name="Normální 11 2" xfId="494" xr:uid="{CE0A8D7C-4224-4BB9-B1D3-1335A3FDD74E}"/>
    <cellStyle name="Normální 11 3" xfId="474" xr:uid="{AF2F3D24-38C7-4061-84F2-185A9EDE9929}"/>
    <cellStyle name="Normální 11 4" xfId="453" xr:uid="{A95892B7-082B-4C1D-8D9B-4BD179EEA810}"/>
    <cellStyle name="Normální 12" xfId="446" xr:uid="{E8483506-C7B3-4166-9DFA-CF48D8C44E75}"/>
    <cellStyle name="Normální 12 2" xfId="509" xr:uid="{0B2F20CA-FEF8-4506-8F85-BA1DE831FE3A}"/>
    <cellStyle name="Normální 12 3" xfId="488" xr:uid="{57893C12-9D4B-46DC-BE7A-195B3BB31EF8}"/>
    <cellStyle name="Normální 12 4" xfId="467" xr:uid="{FFCA0F53-FFFE-4206-9177-57C19EC8B79C}"/>
    <cellStyle name="normální 2" xfId="74" xr:uid="{1395C3C2-E99E-447B-8AFE-51865A3B9E74}"/>
    <cellStyle name="normální 2 10" xfId="448" xr:uid="{D5A3A5E4-8C85-4586-9CCC-BB2BB926D168}"/>
    <cellStyle name="normální 2 10 2" xfId="558" xr:uid="{E02ACEDE-2E62-41C3-918E-831ABA8DA18D}"/>
    <cellStyle name="normální 2 10 3" xfId="642" xr:uid="{857E8142-026B-4E40-8923-25A2A8E2036C}"/>
    <cellStyle name="normální 2 10 4" xfId="726" xr:uid="{BB45B1FA-F895-44BD-990F-4AF5AC9AFCA0}"/>
    <cellStyle name="normální 2 11" xfId="546" xr:uid="{5170FDE1-32AC-4BDB-90BA-05669A792718}"/>
    <cellStyle name="normální 2 11 2" xfId="630" xr:uid="{2532F070-03A7-488B-9E25-576AAD710CB5}"/>
    <cellStyle name="normální 2 11 3" xfId="714" xr:uid="{97830913-B9C8-4FE6-94D4-561D6D5FDA2E}"/>
    <cellStyle name="normální 2 12" xfId="510" xr:uid="{5F606916-5E8E-402C-A7DC-B4A0A7AB053D}"/>
    <cellStyle name="normální 2 13" xfId="594" xr:uid="{AD39E681-8688-4395-B1F6-1819BADBC9D9}"/>
    <cellStyle name="normální 2 14" xfId="678" xr:uid="{519BBEBE-0809-4DA9-A68B-DCA0C7773C8D}"/>
    <cellStyle name="normální 2 2" xfId="89" xr:uid="{767D67B2-D79A-4E18-9AF5-CE725DD016D5}"/>
    <cellStyle name="normální 2 2 10" xfId="595" xr:uid="{5B40983D-3DDC-4952-89B5-80367ED47487}"/>
    <cellStyle name="normální 2 2 11" xfId="679" xr:uid="{A623044D-BD95-4510-998E-60F233CCD1C4}"/>
    <cellStyle name="normální 2 2 2" xfId="92" xr:uid="{3A3A31A2-722B-4ED7-B016-F85684C0A4E4}"/>
    <cellStyle name="normální 2 2 2 2" xfId="492" xr:uid="{41C04459-98F0-4339-BFF0-5A6324CDD97A}"/>
    <cellStyle name="normální 2 2 2 2 2" xfId="585" xr:uid="{AD9E6E1D-569B-4E01-B162-A52B7EEB39AE}"/>
    <cellStyle name="normální 2 2 2 2 2 2" xfId="669" xr:uid="{20D139AD-1A01-4AA2-9DA4-B6FFB4B9761E}"/>
    <cellStyle name="normální 2 2 2 2 2 3" xfId="753" xr:uid="{5E009AD9-8710-48C4-A5B2-8422CE2F29FE}"/>
    <cellStyle name="normální 2 2 2 2 3" xfId="537" xr:uid="{6B90F05E-F3D6-440E-97B4-5B4C23036931}"/>
    <cellStyle name="normální 2 2 2 2 4" xfId="621" xr:uid="{72C8AF94-E7DA-4C62-BF16-D88183B7C094}"/>
    <cellStyle name="normální 2 2 2 2 5" xfId="705" xr:uid="{15F75238-60CA-495F-B5A0-B6C76B18D4B9}"/>
    <cellStyle name="normální 2 2 2 3" xfId="472" xr:uid="{B02DD5AC-D3E0-47E6-ADFC-CB668AF49A28}"/>
    <cellStyle name="normální 2 2 2 3 2" xfId="573" xr:uid="{D6D034EF-1EB6-4258-873A-8A738AD400D4}"/>
    <cellStyle name="normální 2 2 2 3 2 2" xfId="657" xr:uid="{1874F01C-BFE6-42BD-AD94-0E3753F12F8C}"/>
    <cellStyle name="normální 2 2 2 3 2 3" xfId="741" xr:uid="{06430E45-5928-44B2-8733-27566B733BD0}"/>
    <cellStyle name="normální 2 2 2 3 3" xfId="525" xr:uid="{D3659FF6-0CB7-41FC-9181-07E1C58F387B}"/>
    <cellStyle name="normální 2 2 2 3 4" xfId="609" xr:uid="{05BEF405-761A-4A93-BDFE-AECC45BCF82C}"/>
    <cellStyle name="normální 2 2 2 3 5" xfId="693" xr:uid="{4B480FF6-1091-4B3E-8220-9994D5CF5F6D}"/>
    <cellStyle name="normální 2 2 2 4" xfId="451" xr:uid="{DD19B937-558E-4A66-9766-1B4728176A99}"/>
    <cellStyle name="normální 2 2 2 4 2" xfId="561" xr:uid="{703B8732-1489-4772-ADDA-0374BD800213}"/>
    <cellStyle name="normální 2 2 2 4 3" xfId="645" xr:uid="{2ACE1572-C091-400E-A61C-DA9658C47A80}"/>
    <cellStyle name="normální 2 2 2 4 4" xfId="729" xr:uid="{4BC624B4-261D-42B8-82E7-197E9B33A83A}"/>
    <cellStyle name="normální 2 2 2 5" xfId="549" xr:uid="{523D5EFC-2DF6-43A3-B306-72257258E22A}"/>
    <cellStyle name="normální 2 2 2 5 2" xfId="633" xr:uid="{ACF77997-A622-41BF-8A19-EE4A4AD85134}"/>
    <cellStyle name="normální 2 2 2 5 3" xfId="717" xr:uid="{405C3C07-EB7E-4B2C-A444-A0A013D78448}"/>
    <cellStyle name="normální 2 2 2 6" xfId="513" xr:uid="{8C4BB6DA-2DCD-44F0-8C58-475A1CB5E2CA}"/>
    <cellStyle name="normální 2 2 2 7" xfId="597" xr:uid="{1EAF54B4-5EED-4701-8281-F5C9CE1F4C84}"/>
    <cellStyle name="normální 2 2 2 8" xfId="681" xr:uid="{15DE346A-39FA-4298-852F-22BD76AB778D}"/>
    <cellStyle name="normální 2 2 3" xfId="107" xr:uid="{57A6F416-195E-4AC9-B280-4A42FED613C0}"/>
    <cellStyle name="normální 2 2 3 2" xfId="493" xr:uid="{16794C8A-ED7D-4CD3-A89E-3273A5DCFC58}"/>
    <cellStyle name="normální 2 2 3 2 2" xfId="586" xr:uid="{9F5B9229-D7B0-4138-ADC7-B4EFDD7812AA}"/>
    <cellStyle name="normální 2 2 3 2 2 2" xfId="670" xr:uid="{6F60EAA0-2EEC-424E-A00B-E2732E99CD73}"/>
    <cellStyle name="normální 2 2 3 2 2 3" xfId="754" xr:uid="{776D07C5-B775-44AB-BA72-D1CF06FF058E}"/>
    <cellStyle name="normální 2 2 3 2 3" xfId="538" xr:uid="{264F1A91-9685-4270-A56D-E3FE27B81444}"/>
    <cellStyle name="normální 2 2 3 2 4" xfId="622" xr:uid="{372C6FA6-F196-4F00-A242-B6B86EAF2B2E}"/>
    <cellStyle name="normální 2 2 3 2 5" xfId="706" xr:uid="{B139173D-FFA1-403F-8E3C-47ED3DAAA97C}"/>
    <cellStyle name="normální 2 2 3 3" xfId="473" xr:uid="{D7B3CE00-FA4A-465D-9DD1-962B147300E4}"/>
    <cellStyle name="normální 2 2 3 3 2" xfId="574" xr:uid="{16B9400C-8B86-4A30-B4FB-74A93C9ED326}"/>
    <cellStyle name="normální 2 2 3 3 2 2" xfId="658" xr:uid="{C96F4BDB-FF21-45C4-BC46-0E1757B5133F}"/>
    <cellStyle name="normální 2 2 3 3 2 3" xfId="742" xr:uid="{55995AAF-7249-43BF-A379-2F7B93F8E2A2}"/>
    <cellStyle name="normální 2 2 3 3 3" xfId="526" xr:uid="{E0F1C9DE-97B5-4166-9D0E-CAF91C03EDF4}"/>
    <cellStyle name="normální 2 2 3 3 4" xfId="610" xr:uid="{4C80EF80-A736-4DE2-BD98-C9AA108AA310}"/>
    <cellStyle name="normální 2 2 3 3 5" xfId="694" xr:uid="{EBE4814E-2237-42D4-9D3A-7DE97FD288FF}"/>
    <cellStyle name="normální 2 2 3 4" xfId="452" xr:uid="{28107052-B10D-4372-96F7-4A242A2CB49C}"/>
    <cellStyle name="normální 2 2 3 4 2" xfId="562" xr:uid="{6618B787-447F-4785-B9B6-7D0D5604783C}"/>
    <cellStyle name="normální 2 2 3 4 3" xfId="646" xr:uid="{82448968-F655-4E29-BAF9-AC9F7BA7F3D5}"/>
    <cellStyle name="normální 2 2 3 4 4" xfId="730" xr:uid="{3C41E1E8-4B3A-46D0-BEF6-0412F46E8780}"/>
    <cellStyle name="normální 2 2 3 5" xfId="550" xr:uid="{CE10D94A-8D1C-4D87-AC58-9420B85E1E92}"/>
    <cellStyle name="normální 2 2 3 5 2" xfId="634" xr:uid="{031C933C-B71E-4BAF-AAB5-5B32761373E5}"/>
    <cellStyle name="normální 2 2 3 5 3" xfId="718" xr:uid="{FB967916-67BE-471D-9440-CFB60CD31F21}"/>
    <cellStyle name="normální 2 2 3 6" xfId="514" xr:uid="{C26BC51E-D977-4C89-98F1-0E496BCE64FA}"/>
    <cellStyle name="normální 2 2 3 7" xfId="598" xr:uid="{AEBCFE19-B1F8-410C-AAD6-8DB3536011F6}"/>
    <cellStyle name="normální 2 2 3 8" xfId="682" xr:uid="{932DA46A-2F2D-43BB-9A40-EB9FC43AC3F0}"/>
    <cellStyle name="normální 2 2 4" xfId="133" xr:uid="{FA9F4DAB-3536-4B35-93F3-8857900496CA}"/>
    <cellStyle name="normální 2 2 4 2" xfId="501" xr:uid="{A398CC53-692E-43D7-B68D-3CC95172FDE5}"/>
    <cellStyle name="normální 2 2 4 2 2" xfId="589" xr:uid="{5CE12949-FB26-4878-BAD2-164CD4679FF9}"/>
    <cellStyle name="normální 2 2 4 2 2 2" xfId="673" xr:uid="{93ABBDCE-23AD-4D8F-B198-CF45FAD2A1EB}"/>
    <cellStyle name="normální 2 2 4 2 2 3" xfId="757" xr:uid="{F7BF95A1-C15E-4612-99B9-261FB1F140AF}"/>
    <cellStyle name="normální 2 2 4 2 3" xfId="541" xr:uid="{61626861-D31E-4230-ADDF-22B10C84FA5A}"/>
    <cellStyle name="normální 2 2 4 2 4" xfId="625" xr:uid="{CFEBD87E-FD1C-4431-9556-08586B1A37D2}"/>
    <cellStyle name="normální 2 2 4 2 5" xfId="709" xr:uid="{886DF638-D0EB-404C-A222-829029F81C92}"/>
    <cellStyle name="normální 2 2 4 3" xfId="481" xr:uid="{1BDB0668-89AA-48F8-BA75-3F1354383E59}"/>
    <cellStyle name="normální 2 2 4 3 2" xfId="577" xr:uid="{B70E80DA-B4EB-472F-B7FB-8426BA09E652}"/>
    <cellStyle name="normální 2 2 4 3 2 2" xfId="661" xr:uid="{1F72A0ED-5A8A-4069-B170-A9AA99803E72}"/>
    <cellStyle name="normální 2 2 4 3 2 3" xfId="745" xr:uid="{76DF09C3-3D8C-467B-A43A-90F110E9E6F5}"/>
    <cellStyle name="normální 2 2 4 3 3" xfId="529" xr:uid="{8607E9CA-7D58-43FB-9704-E9BA75EE5E49}"/>
    <cellStyle name="normální 2 2 4 3 4" xfId="613" xr:uid="{A185AC89-05D5-45CE-87A4-65CB6268506B}"/>
    <cellStyle name="normální 2 2 4 3 5" xfId="697" xr:uid="{8C6B361F-30D6-4B5A-B626-C389B88BBCB5}"/>
    <cellStyle name="normální 2 2 4 4" xfId="460" xr:uid="{ECF444F1-175C-4D6C-BBB1-63F13EECF8C1}"/>
    <cellStyle name="normální 2 2 4 4 2" xfId="565" xr:uid="{8E780398-6A83-4A34-99AD-CEFA0ED800D7}"/>
    <cellStyle name="normální 2 2 4 4 3" xfId="649" xr:uid="{A1DCF02B-49A9-44AF-95C5-904756C31000}"/>
    <cellStyle name="normální 2 2 4 4 4" xfId="733" xr:uid="{A81C6D74-4633-4B24-AACB-20A514102691}"/>
    <cellStyle name="normální 2 2 4 5" xfId="553" xr:uid="{21AF58EB-14E5-442F-8374-7151757E710C}"/>
    <cellStyle name="normální 2 2 4 5 2" xfId="637" xr:uid="{97EB83C7-A67F-4F3F-BE99-3BD7EC7D4F4A}"/>
    <cellStyle name="normální 2 2 4 5 3" xfId="721" xr:uid="{8C639F6E-B463-4C0F-86BB-48332835BB6E}"/>
    <cellStyle name="normální 2 2 4 6" xfId="517" xr:uid="{7A255C75-E28D-4D88-B5A7-FC6384710C5A}"/>
    <cellStyle name="normální 2 2 4 7" xfId="601" xr:uid="{1F17D36C-3DC1-4C27-87C3-B3821F4AC336}"/>
    <cellStyle name="normální 2 2 4 8" xfId="685" xr:uid="{6CFE062C-2DB1-467B-8D86-AB221A1EA685}"/>
    <cellStyle name="normální 2 2 5" xfId="490" xr:uid="{D37E3B0D-9532-41AD-9848-87F1F7C07014}"/>
    <cellStyle name="normální 2 2 5 2" xfId="583" xr:uid="{5988A1A9-84C0-424D-B7CC-4055E1A3D82F}"/>
    <cellStyle name="normální 2 2 5 2 2" xfId="667" xr:uid="{85E8C4E0-3658-45AC-BE1A-754293C094DE}"/>
    <cellStyle name="normální 2 2 5 2 3" xfId="751" xr:uid="{F9333861-1216-4661-91C9-CC8BDCBE22B2}"/>
    <cellStyle name="normální 2 2 5 3" xfId="535" xr:uid="{B8C87FFB-DFAD-48E8-A1B5-B8C119D3E16E}"/>
    <cellStyle name="normální 2 2 5 4" xfId="619" xr:uid="{3D704545-23DC-4484-BBA7-25B6F0D180E5}"/>
    <cellStyle name="normální 2 2 5 5" xfId="703" xr:uid="{A7B52987-3D0E-4CBC-AE67-151F3D66AFAD}"/>
    <cellStyle name="normální 2 2 6" xfId="470" xr:uid="{ACC0522E-C30C-457A-8044-22ED84DDE864}"/>
    <cellStyle name="normální 2 2 6 2" xfId="571" xr:uid="{9A41AA96-2D62-4947-840F-4A4A999AF6F1}"/>
    <cellStyle name="normální 2 2 6 2 2" xfId="655" xr:uid="{F4575836-A7E4-43A2-AA4D-C5DE66EE8A80}"/>
    <cellStyle name="normální 2 2 6 2 3" xfId="739" xr:uid="{B44540B0-E364-49E3-AC52-129183A251FF}"/>
    <cellStyle name="normální 2 2 6 3" xfId="523" xr:uid="{885E11C8-7AE6-4DB4-B878-7B494B699D70}"/>
    <cellStyle name="normální 2 2 6 4" xfId="607" xr:uid="{D3EBFBEB-378A-40F1-A50B-F3520B8041B6}"/>
    <cellStyle name="normální 2 2 6 5" xfId="691" xr:uid="{C048C761-A6A4-4649-8BA2-54C8CDE01777}"/>
    <cellStyle name="normální 2 2 7" xfId="449" xr:uid="{2C3565D9-A449-49D6-A5A4-34558DE82C66}"/>
    <cellStyle name="normální 2 2 7 2" xfId="559" xr:uid="{7E03B1C7-88A0-405E-8958-86AF023875C1}"/>
    <cellStyle name="normální 2 2 7 3" xfId="643" xr:uid="{AF5B752C-656A-4CD8-80D5-C202E96FE0A5}"/>
    <cellStyle name="normální 2 2 7 4" xfId="727" xr:uid="{B28516CD-6FA5-4441-AEE4-1366D685A200}"/>
    <cellStyle name="normální 2 2 8" xfId="547" xr:uid="{D907E9CD-BF15-4446-AFC8-77EEA369C083}"/>
    <cellStyle name="normální 2 2 8 2" xfId="631" xr:uid="{A740BFF3-CCDF-4731-9296-512D3BD0A528}"/>
    <cellStyle name="normální 2 2 8 3" xfId="715" xr:uid="{55D782D5-FCCD-462B-AB72-5A56D19EE788}"/>
    <cellStyle name="normální 2 2 9" xfId="511" xr:uid="{B0741EBA-14CC-470B-8D0A-586D2FF556C0}"/>
    <cellStyle name="normální 2 3" xfId="91" xr:uid="{1A58759B-67AA-4F47-B689-1DA5E164558F}"/>
    <cellStyle name="normální 2 3 2" xfId="137" xr:uid="{9DDB56EA-2BDF-408F-A1EB-1C8A00CA1A60}"/>
    <cellStyle name="normální 2 3 2 2" xfId="502" xr:uid="{CFDBAFAE-93F8-4137-90E9-9D4F661969FB}"/>
    <cellStyle name="normální 2 3 2 2 2" xfId="590" xr:uid="{B31845C6-AD81-44A5-9CE0-558B39E286D7}"/>
    <cellStyle name="normální 2 3 2 2 2 2" xfId="674" xr:uid="{C3DA06EA-EFAE-4615-8A3F-1842947FAE1E}"/>
    <cellStyle name="normální 2 3 2 2 2 3" xfId="758" xr:uid="{6CC45B29-19F9-4616-AC63-88AEF2C274BC}"/>
    <cellStyle name="normální 2 3 2 2 3" xfId="542" xr:uid="{C83BBE41-DCBB-43CA-AE41-7515E40170EC}"/>
    <cellStyle name="normální 2 3 2 2 4" xfId="626" xr:uid="{454AC591-72CD-4ED6-A957-5CE36FE56733}"/>
    <cellStyle name="normální 2 3 2 2 5" xfId="710" xr:uid="{3532DC6D-ADF8-427C-97FC-9E0B6E9065C4}"/>
    <cellStyle name="normální 2 3 2 3" xfId="482" xr:uid="{7DB6619A-08C9-4FD4-BBC9-2D1371CD124F}"/>
    <cellStyle name="normální 2 3 2 3 2" xfId="578" xr:uid="{C2B8A914-1AFC-48B9-A28E-02E54B686B28}"/>
    <cellStyle name="normální 2 3 2 3 2 2" xfId="662" xr:uid="{DDECC5FB-5786-43C9-921C-BC2E293A037D}"/>
    <cellStyle name="normální 2 3 2 3 2 3" xfId="746" xr:uid="{71DDADD6-BF3D-4BCA-ADD1-BF3E21931FC1}"/>
    <cellStyle name="normální 2 3 2 3 3" xfId="530" xr:uid="{D9C93DB6-2549-4958-A069-6F3CDD48FC0F}"/>
    <cellStyle name="normální 2 3 2 3 4" xfId="614" xr:uid="{9CF9AD03-CE0F-4858-A52C-57F0627D9536}"/>
    <cellStyle name="normální 2 3 2 3 5" xfId="698" xr:uid="{E549623F-189B-4E4D-AFD6-A7B5BAFF072D}"/>
    <cellStyle name="normální 2 3 2 4" xfId="461" xr:uid="{512775A9-8D1A-4BBF-B4D7-802D21821657}"/>
    <cellStyle name="normální 2 3 2 4 2" xfId="566" xr:uid="{3A0860C1-C2E9-45B9-B53B-1EE7C3871C20}"/>
    <cellStyle name="normální 2 3 2 4 3" xfId="650" xr:uid="{4FB0FBFB-B392-488F-B67A-61EFE9C99051}"/>
    <cellStyle name="normální 2 3 2 4 4" xfId="734" xr:uid="{18E192E5-0495-4BF2-8C63-25A3903D0338}"/>
    <cellStyle name="normální 2 3 2 5" xfId="554" xr:uid="{3025A02C-FEC7-4326-90ED-3F603375B04E}"/>
    <cellStyle name="normální 2 3 2 5 2" xfId="638" xr:uid="{216E2246-F60D-4890-B5EC-88A38FD2F257}"/>
    <cellStyle name="normální 2 3 2 5 3" xfId="722" xr:uid="{4B32D8C3-070E-4FF5-B60B-A0C54205B247}"/>
    <cellStyle name="normální 2 3 2 6" xfId="518" xr:uid="{97AF1694-D82D-4FEC-A5C2-A673A2ABED66}"/>
    <cellStyle name="normální 2 3 2 7" xfId="602" xr:uid="{EC8E36D0-58E5-4362-A67B-C411F494237C}"/>
    <cellStyle name="normální 2 3 2 8" xfId="686" xr:uid="{D8680976-A6C0-4F6A-8C48-0D1606D6EA63}"/>
    <cellStyle name="normální 2 3 3" xfId="491" xr:uid="{3C7368D1-B4F9-4811-9E07-CB181B83E110}"/>
    <cellStyle name="normální 2 3 3 2" xfId="584" xr:uid="{38EE4A5D-AB8D-446F-9AEE-EBC81F58370F}"/>
    <cellStyle name="normální 2 3 3 2 2" xfId="668" xr:uid="{37C2CA6F-7E3D-4DB9-86D3-04F1A5D07B77}"/>
    <cellStyle name="normální 2 3 3 2 3" xfId="752" xr:uid="{26F7CE7F-AA6A-45FA-BBC3-DC631A378D82}"/>
    <cellStyle name="normální 2 3 3 3" xfId="536" xr:uid="{088E81BB-7373-456F-A167-73B6B3DC6226}"/>
    <cellStyle name="normální 2 3 3 4" xfId="620" xr:uid="{1FC2B3DB-D12F-4A3E-BA4B-28348849AFD1}"/>
    <cellStyle name="normální 2 3 3 5" xfId="704" xr:uid="{B1803DE2-F31D-4997-9C90-26ABC8E608A4}"/>
    <cellStyle name="normální 2 3 4" xfId="471" xr:uid="{8A5D361B-5767-414B-9E59-2C614E089297}"/>
    <cellStyle name="normální 2 3 4 2" xfId="572" xr:uid="{CC8EA030-2961-4A5A-BE62-CB18E7DC4332}"/>
    <cellStyle name="normální 2 3 4 2 2" xfId="656" xr:uid="{296EA787-60ED-4679-9AA8-01C0EB1776F4}"/>
    <cellStyle name="normální 2 3 4 2 3" xfId="740" xr:uid="{FD676103-DD47-4DBA-97E6-54D16C9DECAC}"/>
    <cellStyle name="normální 2 3 4 3" xfId="524" xr:uid="{FFE63925-934D-48F4-BF31-DA50F7586C1E}"/>
    <cellStyle name="normální 2 3 4 4" xfId="608" xr:uid="{106BCE88-BBFE-488E-969D-E3F6A974BD30}"/>
    <cellStyle name="normální 2 3 4 5" xfId="692" xr:uid="{9E3FAA60-FAF7-4DC6-952E-A44416731CED}"/>
    <cellStyle name="normální 2 3 5" xfId="450" xr:uid="{338920F7-DE39-4BD5-B17B-6B65683BF4C5}"/>
    <cellStyle name="normální 2 3 5 2" xfId="560" xr:uid="{03CCDCF4-B6D8-41FE-AC99-2D6397E88B0A}"/>
    <cellStyle name="normální 2 3 5 3" xfId="644" xr:uid="{36642802-044E-47FC-A521-1D2B8F39DCCE}"/>
    <cellStyle name="normální 2 3 5 4" xfId="728" xr:uid="{7FA007EA-8239-4D36-BEEE-752E663DFA79}"/>
    <cellStyle name="normální 2 3 6" xfId="548" xr:uid="{C6ABBAEB-9076-401F-87EB-8D6880359D30}"/>
    <cellStyle name="normální 2 3 6 2" xfId="632" xr:uid="{BC001125-841B-4E57-9D1B-C7D603A34974}"/>
    <cellStyle name="normální 2 3 6 3" xfId="716" xr:uid="{67AD3907-4863-46CA-93E8-2C9EF7D16A64}"/>
    <cellStyle name="normální 2 3 7" xfId="512" xr:uid="{E8076698-2CB6-445D-A483-6E14C97E08A8}"/>
    <cellStyle name="normální 2 3 8" xfId="596" xr:uid="{0E776F7F-8C2E-47C0-B721-93F6C5F77AE5}"/>
    <cellStyle name="normální 2 3 9" xfId="680" xr:uid="{D2098A8C-ADE0-4E95-A10A-801567F1D3C2}"/>
    <cellStyle name="normální 2 4" xfId="109" xr:uid="{0450AD39-B873-452C-A29B-26F9E68137BD}"/>
    <cellStyle name="normální 2 4 2" xfId="140" xr:uid="{FAEBE696-0F14-49F0-ACFE-F5BD4DDB4F13}"/>
    <cellStyle name="normální 2 4 2 2" xfId="503" xr:uid="{2C6DAA7D-B267-4635-9BCC-4C72E8EC2778}"/>
    <cellStyle name="normální 2 4 2 2 2" xfId="591" xr:uid="{8F47D76F-26E8-4C90-824A-2054F26D1164}"/>
    <cellStyle name="normální 2 4 2 2 2 2" xfId="675" xr:uid="{A9875E53-1941-433F-999C-E51B3B291179}"/>
    <cellStyle name="normální 2 4 2 2 2 3" xfId="759" xr:uid="{B0FC97BE-0E3C-4016-9609-4450EB8B8B8B}"/>
    <cellStyle name="normální 2 4 2 2 3" xfId="543" xr:uid="{DA6387F1-52F3-46F1-A69C-6C98C2134535}"/>
    <cellStyle name="normální 2 4 2 2 4" xfId="627" xr:uid="{CF7CE8AE-664E-4401-AD32-7E6C494D4C0B}"/>
    <cellStyle name="normální 2 4 2 2 5" xfId="711" xr:uid="{0D9599FF-7FD1-46D8-B81F-F92050211F74}"/>
    <cellStyle name="normální 2 4 2 3" xfId="483" xr:uid="{CC6A30CD-79FB-494D-A5EE-E54B509EE872}"/>
    <cellStyle name="normální 2 4 2 3 2" xfId="579" xr:uid="{5CB7D66A-B755-4C28-B458-BC397FAEFDF2}"/>
    <cellStyle name="normální 2 4 2 3 2 2" xfId="663" xr:uid="{83711540-9EAE-45CE-8F3B-5785E9FA62F5}"/>
    <cellStyle name="normální 2 4 2 3 2 3" xfId="747" xr:uid="{150400A8-ABE7-458E-92BE-6BE6563C77F5}"/>
    <cellStyle name="normální 2 4 2 3 3" xfId="531" xr:uid="{6E57A093-4D49-43F7-A09C-D251939C9C01}"/>
    <cellStyle name="normální 2 4 2 3 4" xfId="615" xr:uid="{D8FBF5DE-E7F0-4591-B3AA-899A0964D113}"/>
    <cellStyle name="normální 2 4 2 3 5" xfId="699" xr:uid="{B3BA6175-43CA-4847-BB69-D4E5F4E6EBC7}"/>
    <cellStyle name="normální 2 4 2 4" xfId="462" xr:uid="{A80FAA24-B51D-4AEC-B38C-D69E26CD516B}"/>
    <cellStyle name="normální 2 4 2 4 2" xfId="567" xr:uid="{11A135A6-2B32-4D69-B7D7-01EFAA236134}"/>
    <cellStyle name="normální 2 4 2 4 3" xfId="651" xr:uid="{DD80B26D-B9D8-4D07-9F1B-1FDCC03914ED}"/>
    <cellStyle name="normální 2 4 2 4 4" xfId="735" xr:uid="{513E048B-0D4F-42F3-85DB-A5BD3F28DD3F}"/>
    <cellStyle name="normální 2 4 2 5" xfId="555" xr:uid="{509314DC-A89D-4E71-AF3B-C9AAD8E27360}"/>
    <cellStyle name="normální 2 4 2 5 2" xfId="639" xr:uid="{898D5137-25C0-4B7C-A649-BA547E91125B}"/>
    <cellStyle name="normální 2 4 2 5 3" xfId="723" xr:uid="{8C486A84-25AC-44E1-A9FF-870565344D68}"/>
    <cellStyle name="normální 2 4 2 6" xfId="519" xr:uid="{5D9350EE-516B-43CB-92AA-00E0330E1EB0}"/>
    <cellStyle name="normální 2 4 2 7" xfId="603" xr:uid="{AF72D6F5-5602-494D-8FF8-0782AFB094E0}"/>
    <cellStyle name="normální 2 4 2 8" xfId="687" xr:uid="{C154E934-299F-4A17-A632-9188DD4288E4}"/>
    <cellStyle name="normální 2 4 3" xfId="495" xr:uid="{1B28FBE3-3BE1-4C6F-BB56-8DDE880A7349}"/>
    <cellStyle name="normální 2 4 3 2" xfId="587" xr:uid="{C4BA1605-6E06-49B9-82CB-55240F7FE3C9}"/>
    <cellStyle name="normální 2 4 3 2 2" xfId="671" xr:uid="{FA00238B-D457-457A-B301-AAA76762BE44}"/>
    <cellStyle name="normální 2 4 3 2 3" xfId="755" xr:uid="{844F9C98-F3F7-4F21-8C8E-D28D041B4556}"/>
    <cellStyle name="normální 2 4 3 3" xfId="539" xr:uid="{04A0D336-FDF3-478B-951D-D98A96D8A9BB}"/>
    <cellStyle name="normální 2 4 3 4" xfId="623" xr:uid="{7BB07B7F-7CF9-4377-B7A5-A747A38B8CD5}"/>
    <cellStyle name="normální 2 4 3 5" xfId="707" xr:uid="{CEEFA732-02B0-47B5-89D7-425199FA481E}"/>
    <cellStyle name="normální 2 4 4" xfId="475" xr:uid="{17148D9C-EEBF-4852-BE69-19FE5F449312}"/>
    <cellStyle name="normální 2 4 4 2" xfId="575" xr:uid="{9C6A622B-1806-4644-870B-921E50A05A88}"/>
    <cellStyle name="normální 2 4 4 2 2" xfId="659" xr:uid="{B720DC2C-9E45-4226-A41E-72CD8BF77543}"/>
    <cellStyle name="normální 2 4 4 2 3" xfId="743" xr:uid="{CD6C37BE-6AA7-4D13-973F-EB7BFFF258C9}"/>
    <cellStyle name="normální 2 4 4 3" xfId="527" xr:uid="{AB5BAA3E-5FAC-430C-A690-7230409AC5E5}"/>
    <cellStyle name="normální 2 4 4 4" xfId="611" xr:uid="{9CD8DAE2-DAC9-4DBC-A0D3-3C2BE801F74F}"/>
    <cellStyle name="normální 2 4 4 5" xfId="695" xr:uid="{80B14F18-B8B8-461C-AA13-04E979DB3B4E}"/>
    <cellStyle name="normální 2 4 5" xfId="454" xr:uid="{AD0366F0-02B6-4F1D-8CC8-9E5D97B39C8B}"/>
    <cellStyle name="normální 2 4 5 2" xfId="563" xr:uid="{BF236DBD-3C69-450E-BE4F-EDD91CC973A3}"/>
    <cellStyle name="normální 2 4 5 3" xfId="647" xr:uid="{3A63F7C1-155B-4A58-B5BA-6A3C50A6F552}"/>
    <cellStyle name="normální 2 4 5 4" xfId="731" xr:uid="{D2570E97-A0FF-43D2-B63F-969AD3D8C1DB}"/>
    <cellStyle name="normální 2 4 6" xfId="551" xr:uid="{1A945614-473E-4B9D-9760-1B613CAB86A4}"/>
    <cellStyle name="normální 2 4 6 2" xfId="635" xr:uid="{C0C4C7D6-8550-4782-AAE6-C6C6CF81148A}"/>
    <cellStyle name="normální 2 4 6 3" xfId="719" xr:uid="{B60C81B1-AA55-416C-A343-7E116F5C9520}"/>
    <cellStyle name="normální 2 4 7" xfId="515" xr:uid="{02B3E562-5184-46EE-8132-85BFBF4DA00B}"/>
    <cellStyle name="normální 2 4 8" xfId="599" xr:uid="{AA3B6440-A605-4450-9AA2-DFAF0D53BD93}"/>
    <cellStyle name="normální 2 4 9" xfId="683" xr:uid="{94480198-DE41-4078-B0F6-11EF9B5A21F0}"/>
    <cellStyle name="normální 2 5" xfId="148" xr:uid="{65F994E9-E642-4E5C-B543-83340B21AF49}"/>
    <cellStyle name="normální 2 5 2" xfId="505" xr:uid="{26B669F8-4223-4874-98A0-E7F6DCEED89E}"/>
    <cellStyle name="normální 2 5 2 2" xfId="592" xr:uid="{4B8FFC0E-EC8E-4403-8B55-BDBB425C94F5}"/>
    <cellStyle name="normální 2 5 2 2 2" xfId="676" xr:uid="{9E9F4968-9534-4A3A-85B3-74CF27222DEA}"/>
    <cellStyle name="normální 2 5 2 2 3" xfId="760" xr:uid="{C1BAC514-A6A1-4979-B51F-8806926373F1}"/>
    <cellStyle name="normální 2 5 2 3" xfId="544" xr:uid="{AA96B9B8-56CA-4699-AD81-72BDBCC2E4C2}"/>
    <cellStyle name="normální 2 5 2 4" xfId="628" xr:uid="{64F77C67-E5FF-4379-8252-F868C9E32872}"/>
    <cellStyle name="normální 2 5 2 5" xfId="712" xr:uid="{689A4BB3-9BFA-46FE-BF90-D3F1F9F9864A}"/>
    <cellStyle name="normální 2 5 3" xfId="485" xr:uid="{0B8C256F-53D6-4A53-8050-553E0ABE22E6}"/>
    <cellStyle name="normální 2 5 3 2" xfId="580" xr:uid="{1D213E51-891B-4EC8-9DA8-3DA435E313BC}"/>
    <cellStyle name="normální 2 5 3 2 2" xfId="664" xr:uid="{43022069-E9B8-4450-A26D-BFE4E67B922E}"/>
    <cellStyle name="normální 2 5 3 2 3" xfId="748" xr:uid="{396EB42B-0DC6-4923-AA0E-F21207835506}"/>
    <cellStyle name="normální 2 5 3 3" xfId="532" xr:uid="{6D703C9B-6C90-4C37-AF97-7BDE45BF32BE}"/>
    <cellStyle name="normální 2 5 3 4" xfId="616" xr:uid="{990BBD3E-FA6D-4365-B6FC-167F947779C8}"/>
    <cellStyle name="normální 2 5 3 5" xfId="700" xr:uid="{17DAB8E1-0E17-495C-A378-00B2CB4085A4}"/>
    <cellStyle name="normální 2 5 4" xfId="464" xr:uid="{1A08EEA3-8CAC-403E-92C8-2B9411121207}"/>
    <cellStyle name="normální 2 5 4 2" xfId="568" xr:uid="{E3C19B85-43AE-475A-BDC6-BEF2A3BC9642}"/>
    <cellStyle name="normální 2 5 4 3" xfId="652" xr:uid="{33715F61-779E-478D-87D1-ABFC6B7F3C74}"/>
    <cellStyle name="normální 2 5 4 4" xfId="736" xr:uid="{8C58E6D7-BAA7-4157-B172-53AC7A1AAC54}"/>
    <cellStyle name="normální 2 5 5" xfId="556" xr:uid="{B23A3F33-6B33-429B-91E7-D04AD03B2684}"/>
    <cellStyle name="normální 2 5 5 2" xfId="640" xr:uid="{FB165DBE-9730-4544-91B6-5E55D96828FD}"/>
    <cellStyle name="normální 2 5 5 3" xfId="724" xr:uid="{1978E0E0-AFA3-4004-A5F0-CA4A146B7C15}"/>
    <cellStyle name="normální 2 5 6" xfId="520" xr:uid="{E45E0C9D-0269-46F7-A884-058B03BBBE5B}"/>
    <cellStyle name="normální 2 5 7" xfId="604" xr:uid="{901A0B83-DF9F-464A-8D34-9BD96C798E5E}"/>
    <cellStyle name="normální 2 5 8" xfId="688" xr:uid="{8812CF4C-0CFF-4371-ACAC-8B98F62F54EF}"/>
    <cellStyle name="normální 2 6" xfId="157" xr:uid="{40C24E42-EFA3-45EA-8ACF-2C7726DFFE62}"/>
    <cellStyle name="normální 2 6 2" xfId="507" xr:uid="{E5DFE463-E06A-4826-A472-4EC8F2BA5813}"/>
    <cellStyle name="normální 2 6 2 2" xfId="593" xr:uid="{742B60E9-B60A-4C3D-8499-FD1BA3D85539}"/>
    <cellStyle name="normální 2 6 2 2 2" xfId="677" xr:uid="{E46763AE-B640-47D2-9224-5131F9FA35A2}"/>
    <cellStyle name="normální 2 6 2 2 3" xfId="761" xr:uid="{6A804C04-9E64-49C5-94F8-D741650B4739}"/>
    <cellStyle name="normální 2 6 2 3" xfId="545" xr:uid="{13C31EC7-F511-43D5-95D0-CF7848CFC8BC}"/>
    <cellStyle name="normální 2 6 2 4" xfId="629" xr:uid="{769E0975-0623-4C1D-A389-0C30C21A4DA1}"/>
    <cellStyle name="normální 2 6 2 5" xfId="713" xr:uid="{79A839B7-8D2C-4DF7-9FCA-545C3808C139}"/>
    <cellStyle name="normální 2 6 3" xfId="487" xr:uid="{308FF454-1AC9-48A3-BE8B-CEA5B79A85AC}"/>
    <cellStyle name="normální 2 6 3 2" xfId="581" xr:uid="{2ABF018F-FD31-4D11-BD68-F13F23BB91A3}"/>
    <cellStyle name="normální 2 6 3 2 2" xfId="665" xr:uid="{7DBC27CA-E3D2-4B4C-AAF0-18F085C0CBF0}"/>
    <cellStyle name="normální 2 6 3 2 3" xfId="749" xr:uid="{E3D96D75-CC7E-4C03-9F88-DD2217349BFD}"/>
    <cellStyle name="normální 2 6 3 3" xfId="533" xr:uid="{27F122B2-C3B8-4CBB-976B-FF0115789169}"/>
    <cellStyle name="normální 2 6 3 4" xfId="617" xr:uid="{23323392-01F0-4CCE-AD30-AC50FA42F23F}"/>
    <cellStyle name="normální 2 6 3 5" xfId="701" xr:uid="{221E1DB8-9FF3-4A50-A40E-2396F2B36904}"/>
    <cellStyle name="normální 2 6 4" xfId="466" xr:uid="{5FE0C7F3-9803-4085-AD66-22CCFE0420C6}"/>
    <cellStyle name="normální 2 6 4 2" xfId="569" xr:uid="{93D93E30-E897-402D-823E-A20E38D00F83}"/>
    <cellStyle name="normální 2 6 4 3" xfId="653" xr:uid="{29BD9BBF-FAAC-40CA-AA95-A3CB472CE7EB}"/>
    <cellStyle name="normální 2 6 4 4" xfId="737" xr:uid="{B9162696-F662-47C6-B074-13D9A62A64DE}"/>
    <cellStyle name="normální 2 6 5" xfId="557" xr:uid="{81C78709-B961-4403-80CA-BBD9DA07BD49}"/>
    <cellStyle name="normální 2 6 5 2" xfId="641" xr:uid="{A316CBB1-6AD1-4D64-8929-6E9523CE75D0}"/>
    <cellStyle name="normální 2 6 5 3" xfId="725" xr:uid="{1FCB1E22-1237-478C-B948-25649F283654}"/>
    <cellStyle name="normální 2 6 6" xfId="521" xr:uid="{BC94D6E8-B808-4570-8281-669413D89B92}"/>
    <cellStyle name="normální 2 6 7" xfId="605" xr:uid="{FD62F961-B604-4AA6-B3A3-A02E7EA4345C}"/>
    <cellStyle name="normální 2 6 8" xfId="689" xr:uid="{DC2459B1-05FA-4479-BCBA-F5A859E90068}"/>
    <cellStyle name="normální 2 7" xfId="111" xr:uid="{6C83D663-C6DF-48EF-A67D-E4051E23F801}"/>
    <cellStyle name="normální 2 7 2" xfId="496" xr:uid="{24010BC7-CCAB-4F2C-91E5-27CD7B1B0EDB}"/>
    <cellStyle name="normální 2 7 2 2" xfId="588" xr:uid="{C4FFD32E-22F0-4B60-8A9D-2F26CA19FBE8}"/>
    <cellStyle name="normální 2 7 2 2 2" xfId="672" xr:uid="{FBCB7E75-1D15-49D9-ADC8-24ABD53680F3}"/>
    <cellStyle name="normální 2 7 2 2 3" xfId="756" xr:uid="{8DBAF356-87E5-45E5-92BA-E4DB9D1AA8DA}"/>
    <cellStyle name="normální 2 7 2 3" xfId="540" xr:uid="{C128104C-10FB-4F6F-B9AF-A0528B7F4E45}"/>
    <cellStyle name="normální 2 7 2 4" xfId="624" xr:uid="{C4421028-5619-4F83-8D13-0BBB1A5DFE10}"/>
    <cellStyle name="normální 2 7 2 5" xfId="708" xr:uid="{B7A6E75D-632D-4292-90BA-8E3EBD2FD6FC}"/>
    <cellStyle name="normální 2 7 3" xfId="476" xr:uid="{D562A76C-E0F1-4C4D-A9AA-D0D60F8A2129}"/>
    <cellStyle name="normální 2 7 3 2" xfId="576" xr:uid="{46B10D37-7BC5-4D69-8481-BBEFF627773B}"/>
    <cellStyle name="normální 2 7 3 2 2" xfId="660" xr:uid="{E039EFF4-C4AA-44A8-8314-90BB82444EB0}"/>
    <cellStyle name="normální 2 7 3 2 3" xfId="744" xr:uid="{D0094638-C6ED-4B06-8ACC-44CF9BCFA87E}"/>
    <cellStyle name="normální 2 7 3 3" xfId="528" xr:uid="{7316A979-C22E-4E4A-B037-AFC66E2BEEB1}"/>
    <cellStyle name="normální 2 7 3 4" xfId="612" xr:uid="{579337C5-42DD-4107-8CF0-B949B49EAD97}"/>
    <cellStyle name="normální 2 7 3 5" xfId="696" xr:uid="{32B4C857-AF38-4647-BB59-27A770A0A481}"/>
    <cellStyle name="normální 2 7 4" xfId="455" xr:uid="{A5475AD2-FD3F-4268-A8DD-1D9747261DAB}"/>
    <cellStyle name="normální 2 7 4 2" xfId="564" xr:uid="{1945A3DC-CC64-46E2-AF18-E0AEB7402607}"/>
    <cellStyle name="normální 2 7 4 3" xfId="648" xr:uid="{0647BEBC-5367-4589-A6F8-7B7B9BBA2625}"/>
    <cellStyle name="normální 2 7 4 4" xfId="732" xr:uid="{CB9D27C4-12DC-4E4F-958F-0BD4967B5D78}"/>
    <cellStyle name="normální 2 7 5" xfId="552" xr:uid="{BAB28996-0428-450B-8A00-6E5026F86810}"/>
    <cellStyle name="normální 2 7 5 2" xfId="636" xr:uid="{EB40CE2A-F1C6-4AC7-A3B7-A078CF187EAB}"/>
    <cellStyle name="normální 2 7 5 3" xfId="720" xr:uid="{4FE7ABE3-4635-4EE8-873E-317B18E33A6F}"/>
    <cellStyle name="normální 2 7 6" xfId="516" xr:uid="{3B57A104-34F2-42E0-9646-99DD5158884A}"/>
    <cellStyle name="normální 2 7 7" xfId="600" xr:uid="{7C370256-5F10-40CD-A5B8-BCA8E1BA9C6C}"/>
    <cellStyle name="normální 2 7 8" xfId="684" xr:uid="{98C86F9A-9DAC-4AD9-A79F-AE66F3996C1C}"/>
    <cellStyle name="normální 2 8" xfId="489" xr:uid="{B21C3B6B-E459-47D9-BC87-A95BD6E99547}"/>
    <cellStyle name="normální 2 8 2" xfId="582" xr:uid="{1938F952-76C0-4794-B424-9D7322D4DCEC}"/>
    <cellStyle name="normální 2 8 2 2" xfId="666" xr:uid="{C635638A-EBF8-426B-B946-F3CD21318C97}"/>
    <cellStyle name="normální 2 8 2 3" xfId="750" xr:uid="{DF8695DD-8A6C-4E66-A2D1-400E101D84C8}"/>
    <cellStyle name="normální 2 8 3" xfId="534" xr:uid="{84C94ADA-324B-4195-A929-C386FDBDF507}"/>
    <cellStyle name="normální 2 8 4" xfId="618" xr:uid="{EA7FDBCA-E391-4091-8FCA-D79C8C9093A9}"/>
    <cellStyle name="normální 2 8 5" xfId="702" xr:uid="{937481DF-6273-49BB-A3A7-24D11818E761}"/>
    <cellStyle name="normální 2 9" xfId="469" xr:uid="{8B36B767-4CD6-4772-9EAB-45A9295D9572}"/>
    <cellStyle name="normální 2 9 2" xfId="570" xr:uid="{F0AB949C-152E-499F-8AB0-2E11875D3166}"/>
    <cellStyle name="normální 2 9 2 2" xfId="654" xr:uid="{E5BBA065-28F0-42CE-96D9-A549F1EAB495}"/>
    <cellStyle name="normální 2 9 2 3" xfId="738" xr:uid="{1D7BFC07-E2BD-49C1-AF1A-5C12FCA712D5}"/>
    <cellStyle name="normální 2 9 3" xfId="522" xr:uid="{C7F4F98D-3357-430A-B194-7805EF4013A4}"/>
    <cellStyle name="normální 2 9 4" xfId="606" xr:uid="{2A4E1F5A-9732-4989-B0D8-BFD40F04AC31}"/>
    <cellStyle name="normální 2 9 5" xfId="690" xr:uid="{4ADF708C-6CF6-4805-80C3-6A757C9BA750}"/>
    <cellStyle name="normální 3" xfId="77" xr:uid="{C40533EC-51D3-4393-A91F-640E754F9D5B}"/>
    <cellStyle name="Normální 4" xfId="93" xr:uid="{18D8E12E-50D7-4806-B9EB-21B056E64CA9}"/>
    <cellStyle name="Normální 5" xfId="102" xr:uid="{A18CBDC8-FE59-42E0-973A-517F764DA220}"/>
    <cellStyle name="Normální 6" xfId="103" xr:uid="{BB31219E-4334-46E2-B978-9B4EA4B30B25}"/>
    <cellStyle name="Normální 7" xfId="104" xr:uid="{AD3F73A6-C9ED-4885-8752-F4BB5ED1FDD5}"/>
    <cellStyle name="Normální 8" xfId="105" xr:uid="{16ECA068-15F3-45E1-9F5B-9B35B089E655}"/>
    <cellStyle name="Normální 9" xfId="106" xr:uid="{B5158086-D8EA-4CDD-BAF4-D60DB0C30995}"/>
    <cellStyle name="percentá 2" xfId="39" xr:uid="{94DE99C3-A1F8-4A60-949C-24613CB76DA9}"/>
    <cellStyle name="percentá 2 2" xfId="66" xr:uid="{EAB95211-D895-4466-B3D8-83B2C9B1DC9A}"/>
    <cellStyle name="percentá 2 2 2" xfId="120" xr:uid="{75D4C64B-E554-4A51-B062-9586CE4175BB}"/>
    <cellStyle name="percentá 2 2 2 2" xfId="130" xr:uid="{29E2100E-4F64-4A4E-854C-A623F3E4072F}"/>
    <cellStyle name="percentá 2 2 2 3" xfId="136" xr:uid="{0239E583-BE4D-406A-963E-884D10957A5B}"/>
    <cellStyle name="percentá 2 2 2 4" xfId="129" xr:uid="{7BF6F54F-6FFC-4138-B762-99244F79A6B4}"/>
    <cellStyle name="percentá 2 2 2 5" xfId="147" xr:uid="{2406864A-2A62-413B-BA3C-69F865813E8E}"/>
    <cellStyle name="percentá 2 2 2 6" xfId="156" xr:uid="{E749372B-C970-451B-9062-4CA72460134D}"/>
    <cellStyle name="percentá 2 2 2 7" xfId="498" xr:uid="{721985B2-2EFB-4DD4-B2A0-390A9F802598}"/>
    <cellStyle name="percentá 2 2 2 8" xfId="478" xr:uid="{DC065B31-FD95-4E3C-9814-8A5845704AC0}"/>
    <cellStyle name="percentá 2 2 2 9" xfId="457" xr:uid="{089330B1-E99C-4AA2-ABEA-B990381D036A}"/>
    <cellStyle name="percentá 2 2 3" xfId="131" xr:uid="{0598F8F2-9030-41E3-BDDC-36B1BA36DBB4}"/>
    <cellStyle name="percentá 2 2 3 2" xfId="500" xr:uid="{C9600B7B-BB3B-4057-9CA9-F4EA943F1CB9}"/>
    <cellStyle name="percentá 2 2 3 3" xfId="480" xr:uid="{83F5D7AA-9901-4EE2-A0B2-27CAB8B6926E}"/>
    <cellStyle name="percentá 2 2 3 4" xfId="459" xr:uid="{B641B387-B120-4EB3-AF67-AC502449719D}"/>
    <cellStyle name="percentá 2 2 4" xfId="126" xr:uid="{9D6EE5BA-6519-4C86-AA47-566619D1D96C}"/>
    <cellStyle name="percentá 2 2 4 2" xfId="499" xr:uid="{700E631E-41E6-468C-98B1-4BA11A74FA08}"/>
    <cellStyle name="percentá 2 2 4 3" xfId="479" xr:uid="{C88FF065-9C76-40D8-9144-C5CFB84D0151}"/>
    <cellStyle name="percentá 2 2 4 4" xfId="458" xr:uid="{A83B5902-9676-40FA-82D1-24CF4C9679EB}"/>
    <cellStyle name="percentá 2 2 5" xfId="141" xr:uid="{131AD6B3-BCF3-4FEC-9D2B-53D8CAC1C3FB}"/>
    <cellStyle name="percentá 2 2 5 2" xfId="504" xr:uid="{0E2C47B1-7875-4BFA-9646-B858A66A5FB3}"/>
    <cellStyle name="percentá 2 2 5 3" xfId="484" xr:uid="{918AD8A7-20DF-4441-9795-F6ED816784A0}"/>
    <cellStyle name="percentá 2 2 5 4" xfId="463" xr:uid="{85E5E7B6-3C98-4435-8517-51C2F0CE1BB4}"/>
    <cellStyle name="percentá 2 2 6" xfId="150" xr:uid="{BB5C5767-8D4D-49C0-A9CC-A53B86B5136A}"/>
    <cellStyle name="percentá 2 2 6 2" xfId="506" xr:uid="{94DC1DE9-508F-4A9A-8FFC-AFC299C4308A}"/>
    <cellStyle name="percentá 2 2 6 3" xfId="486" xr:uid="{B5723AA4-5260-4304-8700-03EC9905C93C}"/>
    <cellStyle name="percentá 2 2 6 4" xfId="465" xr:uid="{4DFF897F-4E69-48C3-9252-83E0B153492C}"/>
    <cellStyle name="percentá 2 3" xfId="84" xr:uid="{E653A2DC-3498-419D-BD35-8FBB835A4506}"/>
    <cellStyle name="percentá 3" xfId="71" xr:uid="{B28EBD2E-5103-4444-81B1-1A2E1C191E3C}"/>
    <cellStyle name="percentá 4" xfId="45" xr:uid="{000ABDEA-BA60-4910-96D0-365FBAF461AE}"/>
    <cellStyle name="Popis" xfId="43" xr:uid="{515F6D44-B3A1-4DF6-BCCD-C6D5BE4A8393}"/>
    <cellStyle name="Popis 2" xfId="56" xr:uid="{EFBAAF3C-BC2B-4AEC-BF62-09B4C7B42D62}"/>
    <cellStyle name="Poznámka 2" xfId="49" xr:uid="{2D161701-D318-4E05-89B8-CB2A206362B6}"/>
    <cellStyle name="Poznámka 2 2" xfId="60" xr:uid="{BD974790-55D5-4BDA-8842-8DB21851B01C}"/>
    <cellStyle name="Poznámka 3" xfId="183" xr:uid="{ED5B0BAC-7100-43BE-9DCD-244E55D5E518}"/>
    <cellStyle name="Poznámka 4" xfId="224" xr:uid="{177465AC-8B8C-4BC7-8982-BB6EE20070B2}"/>
    <cellStyle name="Poznámka 5" xfId="265" xr:uid="{DABF74FE-A2BD-4FD2-84A6-E11EFFD3787E}"/>
    <cellStyle name="Poznámka 6" xfId="306" xr:uid="{7C8219EC-37DA-410C-A501-DD09ED814AD5}"/>
    <cellStyle name="Poznámka 7" xfId="347" xr:uid="{31DB0422-F813-43DC-A8C1-F3C35BECB59A}"/>
    <cellStyle name="Poznámka 8" xfId="388" xr:uid="{D3F23353-29B9-438C-9064-FA945ECC7172}"/>
    <cellStyle name="Poznámka 9" xfId="429" xr:uid="{AB606261-3AD4-4ACD-BE78-4AAD5FA914B2}"/>
    <cellStyle name="Prepojená bunka 2" xfId="184" xr:uid="{E8BFE179-DD51-4C2A-A259-BFBF982B1D23}"/>
    <cellStyle name="Prepojená bunka 3" xfId="225" xr:uid="{E6E16949-2275-4B2A-A644-C6F5CD9C25F9}"/>
    <cellStyle name="Prepojená bunka 4" xfId="266" xr:uid="{B39E35F5-D4E7-4BFA-BD7F-1006D349191E}"/>
    <cellStyle name="Prepojená bunka 5" xfId="307" xr:uid="{82BBDFA7-D16C-461E-AADA-B47E591F1CC6}"/>
    <cellStyle name="Prepojená bunka 6" xfId="348" xr:uid="{D09EF2FA-0F23-4BA0-B605-4E16A70F9212}"/>
    <cellStyle name="Prepojená bunka 7" xfId="389" xr:uid="{199FD423-51C2-4481-ACDE-7552B2830F6E}"/>
    <cellStyle name="Prepojená bunka 8" xfId="430" xr:uid="{7CB7602D-486B-4479-8907-27D8B4BEE656}"/>
    <cellStyle name="procent 2" xfId="78" xr:uid="{EA34CB6D-D3E8-48E4-BBC3-4A7B578DEF83}"/>
    <cellStyle name="Procenta 2" xfId="88" xr:uid="{D3651D32-E468-40B0-AAEB-22B68311C3C0}"/>
    <cellStyle name="Spolu 2" xfId="185" xr:uid="{BDA8C013-5E9B-42B2-A489-D139296A3885}"/>
    <cellStyle name="Spolu 3" xfId="226" xr:uid="{5425DDC5-E4C1-4A9C-9E58-3F233F187830}"/>
    <cellStyle name="Spolu 4" xfId="267" xr:uid="{7D8D5F03-E813-4D72-9A21-330B6D7C9309}"/>
    <cellStyle name="Spolu 5" xfId="308" xr:uid="{E1F36011-F415-45A3-B56B-806171F90142}"/>
    <cellStyle name="Spolu 6" xfId="349" xr:uid="{ABCE0D8E-FCC3-422B-A18E-E71DE2DFF771}"/>
    <cellStyle name="Spolu 7" xfId="390" xr:uid="{1183C7EC-5577-4919-BC85-EAD17331CC86}"/>
    <cellStyle name="Spolu 8" xfId="431" xr:uid="{0E22ED38-D343-4716-A674-7927008B9B07}"/>
    <cellStyle name="Standard_PL-2005-CEE-BAU+HVP status 23.12.2004" xfId="40" xr:uid="{60BA00CC-90BF-480E-92D4-BB3933B4B04A}"/>
    <cellStyle name="Štýl 1" xfId="18" xr:uid="{6307BE99-8CD9-41C1-8176-55E8C0CC31C5}"/>
    <cellStyle name="Text upozornenia 2" xfId="186" xr:uid="{A56CA98A-ED48-4915-BD6E-0BFD4B15C3FD}"/>
    <cellStyle name="Text upozornenia 3" xfId="227" xr:uid="{0812D2B1-3A63-4BE0-9AFA-53FBA6024F3C}"/>
    <cellStyle name="Text upozornenia 4" xfId="268" xr:uid="{491899FD-BD7B-455B-9AC8-DA5AA2A8DFAD}"/>
    <cellStyle name="Text upozornenia 5" xfId="309" xr:uid="{12641C5B-3CCE-49C5-8B03-45C87AF0F42D}"/>
    <cellStyle name="Text upozornenia 6" xfId="350" xr:uid="{F0095818-D0E2-42D6-9E73-BBFDD512A309}"/>
    <cellStyle name="Text upozornenia 7" xfId="391" xr:uid="{C16C53E1-E966-401E-A528-EF7372251328}"/>
    <cellStyle name="Text upozornenia 8" xfId="432" xr:uid="{D64788FE-C72A-462D-A4E4-57812901CA7B}"/>
    <cellStyle name="Titul 2" xfId="187" xr:uid="{9C184C79-3806-49E0-AACF-E473BE26E3F5}"/>
    <cellStyle name="Titul 3" xfId="228" xr:uid="{3537B042-29B6-4F00-B70F-6DE898256E32}"/>
    <cellStyle name="Titul 4" xfId="269" xr:uid="{2E61CF13-AE62-45E5-8802-3BD805A43366}"/>
    <cellStyle name="Titul 5" xfId="310" xr:uid="{64FBF3C8-DCD6-4862-823B-91F3D03B66D4}"/>
    <cellStyle name="Titul 6" xfId="351" xr:uid="{2F2B6CC6-317C-4230-8BD8-46F45F3EE79D}"/>
    <cellStyle name="Titul 7" xfId="392" xr:uid="{C7272FFD-36BE-4B9C-8364-0DE55C61EDD3}"/>
    <cellStyle name="Titul 8" xfId="433" xr:uid="{ACC5EF56-AEA5-4DBE-B7C1-56E857910723}"/>
    <cellStyle name="TYP" xfId="44" xr:uid="{FA0D5072-D47F-4B4E-B92B-A76B48E7FFB7}"/>
    <cellStyle name="TYP 2" xfId="57" xr:uid="{2D72B100-B69D-4C4B-8D49-9370C7B41FB6}"/>
    <cellStyle name="TYP 2 2" xfId="87" xr:uid="{73ED7A2C-12FC-4C29-BC5D-820BDDEA15D2}"/>
    <cellStyle name="TYP 2 3" xfId="127" xr:uid="{1E8D8B32-5A91-46BC-91B1-9E1C42A66AA5}"/>
    <cellStyle name="TYP 2 4" xfId="134" xr:uid="{C8DAE244-4578-4DBA-9601-361AF9130E04}"/>
    <cellStyle name="TYP 2 5" xfId="118" xr:uid="{30234FB9-11B8-4F2D-8EF1-C531117B6F16}"/>
    <cellStyle name="TYP 2 6" xfId="145" xr:uid="{D0144D28-454B-4D30-AB3A-8B39F8D53A47}"/>
    <cellStyle name="TYP 2 7" xfId="154" xr:uid="{9A589AD9-404C-4175-8081-334C305F9B84}"/>
    <cellStyle name="TYP 3" xfId="85" xr:uid="{41A604A5-8952-4740-9637-4705A8A1B8BF}"/>
    <cellStyle name="TYP 4" xfId="122" xr:uid="{DF01254A-C0B2-4724-B191-FFB40A7AD550}"/>
    <cellStyle name="TYP 5" xfId="117" xr:uid="{7963870A-00DC-4120-B401-956C967B79E4}"/>
    <cellStyle name="TYP 6" xfId="119" xr:uid="{8C8803DB-76B9-41D6-B4FC-778A1B6E3B42}"/>
    <cellStyle name="TYP 7" xfId="142" xr:uid="{2FE13E30-681B-4AC3-9173-77A11762A23E}"/>
    <cellStyle name="TYP 8" xfId="151" xr:uid="{CE2D2641-2AFB-4F77-9137-4B7339A7EEE4}"/>
    <cellStyle name="Vstup 2" xfId="188" xr:uid="{A951796F-1AFE-44E1-A367-88B5A7CBBC5F}"/>
    <cellStyle name="Vstup 3" xfId="229" xr:uid="{892DF130-3603-4E14-AC40-4FECA4F75748}"/>
    <cellStyle name="Vstup 4" xfId="270" xr:uid="{797D0A48-A7FD-4169-B636-662898808519}"/>
    <cellStyle name="Vstup 5" xfId="311" xr:uid="{2971F7AE-4964-4D9D-93B2-BB1F6C7241FF}"/>
    <cellStyle name="Vstup 6" xfId="352" xr:uid="{094CD1B8-3574-41E1-8861-D194375BC525}"/>
    <cellStyle name="Vstup 7" xfId="393" xr:uid="{D606E3AA-042C-4C33-8222-C25462867531}"/>
    <cellStyle name="Vstup 8" xfId="434" xr:uid="{AA5D45AB-70CC-4FD5-A2B3-F402A563F425}"/>
    <cellStyle name="Výpočet 2" xfId="189" xr:uid="{A29B6D52-5540-4041-89A0-D54FCF624018}"/>
    <cellStyle name="Výpočet 3" xfId="230" xr:uid="{48212232-A9CA-4C72-93AC-B0D2E02D0C2C}"/>
    <cellStyle name="Výpočet 4" xfId="271" xr:uid="{A84D78A8-14DD-4F42-BBCA-E6074FF88B72}"/>
    <cellStyle name="Výpočet 5" xfId="312" xr:uid="{0DC2CB7C-B5D1-4C4F-9B2D-094424A6977C}"/>
    <cellStyle name="Výpočet 6" xfId="353" xr:uid="{6D767E3C-EE8C-4FAA-81EB-2071E08D3917}"/>
    <cellStyle name="Výpočet 7" xfId="394" xr:uid="{7B4B75AB-A39C-47EF-BAD0-C7E817EF6E51}"/>
    <cellStyle name="Výpočet 8" xfId="435" xr:uid="{89DD32B0-A2B6-47A7-A50B-7746CE4F5011}"/>
    <cellStyle name="Výstup 2" xfId="190" xr:uid="{1732ED5B-68B0-4F16-9BA0-8327DD9E383B}"/>
    <cellStyle name="Výstup 3" xfId="231" xr:uid="{77FF7349-4CFF-4D48-95D5-7880B14D038E}"/>
    <cellStyle name="Výstup 4" xfId="272" xr:uid="{5AB2620C-26DD-411C-A6CC-A95E9D16E2E8}"/>
    <cellStyle name="Výstup 5" xfId="313" xr:uid="{54E295C1-CB18-4DB6-B230-01B50EDECB1C}"/>
    <cellStyle name="Výstup 6" xfId="354" xr:uid="{45B14E4A-C26C-43B8-9DFE-333FE476B749}"/>
    <cellStyle name="Výstup 7" xfId="395" xr:uid="{B2B5B4B1-7196-4139-BF49-614340D300FB}"/>
    <cellStyle name="Výstup 8" xfId="436" xr:uid="{B61FDEEF-6734-4BD5-BC3F-088298AA27C2}"/>
    <cellStyle name="Vysvetľujúci text 2" xfId="191" xr:uid="{D2FF804D-6BA9-48DD-A857-17DAE6C3A3B3}"/>
    <cellStyle name="Vysvetľujúci text 3" xfId="232" xr:uid="{70C30C12-23B2-4291-9BD3-5F7D1EED6E3D}"/>
    <cellStyle name="Vysvetľujúci text 4" xfId="273" xr:uid="{988F94BA-B7BF-490A-9FB5-00F84F2EDBF4}"/>
    <cellStyle name="Vysvetľujúci text 5" xfId="314" xr:uid="{69488CED-74F1-475C-B15A-DC60E08E0EC3}"/>
    <cellStyle name="Vysvetľujúci text 6" xfId="355" xr:uid="{91F06F7D-6C6C-40B0-AB40-7E8E4671A8B3}"/>
    <cellStyle name="Vysvetľujúci text 7" xfId="396" xr:uid="{F2CBB166-298D-4AA4-89EB-D68F8C5454B3}"/>
    <cellStyle name="Vysvetľujúci text 8" xfId="437" xr:uid="{D743406B-6F15-495C-BFAD-5365B5E4C469}"/>
    <cellStyle name="Zelena" xfId="50" xr:uid="{3A81FC53-DCBC-4B52-B9EB-5920B8A4C30D}"/>
    <cellStyle name="Zelena 2" xfId="86" xr:uid="{4B6E7643-77DA-4340-8E72-CB9C5112F78E}"/>
    <cellStyle name="Zelena 3" xfId="124" xr:uid="{6B79305E-D634-49BC-9C77-C25F89A410B7}"/>
    <cellStyle name="Zelena 4" xfId="123" xr:uid="{47907476-55C5-4FF0-BCEE-FB34AF620379}"/>
    <cellStyle name="Zelena 5" xfId="113" xr:uid="{6AA1F27A-D140-4BCF-98B3-549FA1E15FA1}"/>
    <cellStyle name="Zelena 6" xfId="143" xr:uid="{5105684F-ADF5-403E-9133-C5DCF4206EE4}"/>
    <cellStyle name="Zelena 7" xfId="152" xr:uid="{594B4271-DE52-4BFF-BA74-0C0F63BB6E5C}"/>
    <cellStyle name="Zlá 2" xfId="192" xr:uid="{A631427F-CF0A-4CB4-B95D-841AB4BB9F31}"/>
    <cellStyle name="Zlá 3" xfId="233" xr:uid="{B92AF9B5-3DBD-41BA-9097-8596EFAA850C}"/>
    <cellStyle name="Zlá 4" xfId="274" xr:uid="{B9E133DA-A2C0-4F8A-82E9-ADA1B4F2FB9B}"/>
    <cellStyle name="Zlá 5" xfId="315" xr:uid="{EA6E299C-5236-42DF-9868-5FD430F6F13A}"/>
    <cellStyle name="Zlá 6" xfId="356" xr:uid="{F210F00D-E2A2-4789-B05C-0607A467E3C2}"/>
    <cellStyle name="Zlá 7" xfId="397" xr:uid="{E04A57F9-0C57-4295-B900-9B66FA682A7B}"/>
    <cellStyle name="Zlá 8" xfId="438" xr:uid="{BDAB4FC2-2BF5-4144-A9A9-6FD02F515F1F}"/>
    <cellStyle name="Zvýraznenie1 2" xfId="193" xr:uid="{E5241AFF-A09F-4CCC-9D61-70AC7E44405E}"/>
    <cellStyle name="Zvýraznenie1 3" xfId="234" xr:uid="{575A3A79-5D58-4B5B-ADEF-CB6E1F682869}"/>
    <cellStyle name="Zvýraznenie1 4" xfId="275" xr:uid="{ADD8E9E1-B0AD-4893-B37B-9B5412F0C26A}"/>
    <cellStyle name="Zvýraznenie1 5" xfId="316" xr:uid="{8B59655F-E55E-43E2-936C-568C7A3B2C38}"/>
    <cellStyle name="Zvýraznenie1 6" xfId="357" xr:uid="{B3920C69-96D3-44A9-97DF-A0344E49A630}"/>
    <cellStyle name="Zvýraznenie1 7" xfId="398" xr:uid="{3D73117A-1F84-42B4-8799-DCC92E971A9B}"/>
    <cellStyle name="Zvýraznenie1 8" xfId="439" xr:uid="{54C09B89-52BC-4BC6-8A8F-76C401535316}"/>
    <cellStyle name="Zvýraznenie2 2" xfId="194" xr:uid="{185BBFF7-74C7-4EB7-9824-4C428B153C3D}"/>
    <cellStyle name="Zvýraznenie2 3" xfId="235" xr:uid="{EF87ED63-13D4-450D-A4DD-A41643C0D829}"/>
    <cellStyle name="Zvýraznenie2 4" xfId="276" xr:uid="{D5EAA442-5A46-4CC8-BFC6-5B4E2189173A}"/>
    <cellStyle name="Zvýraznenie2 5" xfId="317" xr:uid="{5E70D880-1E61-477B-BF81-117AA496E24E}"/>
    <cellStyle name="Zvýraznenie2 6" xfId="358" xr:uid="{60E7B089-ABB2-4FDC-8AC9-457ACFF04820}"/>
    <cellStyle name="Zvýraznenie2 7" xfId="399" xr:uid="{93D6BF6E-D3E2-4156-B100-BFD3AAE520B7}"/>
    <cellStyle name="Zvýraznenie2 8" xfId="440" xr:uid="{DBBE6869-D12B-4DD5-825F-4CA3DB14481E}"/>
    <cellStyle name="Zvýraznenie3 2" xfId="195" xr:uid="{798A8D19-0E40-4F7C-A3DB-9E0D73906CBE}"/>
    <cellStyle name="Zvýraznenie3 3" xfId="236" xr:uid="{4F6ADE10-B739-4C24-B2B3-7B26A106AFFC}"/>
    <cellStyle name="Zvýraznenie3 4" xfId="277" xr:uid="{FFCF0BFE-10DB-4F9A-87F2-90751F32B58C}"/>
    <cellStyle name="Zvýraznenie3 5" xfId="318" xr:uid="{C4F5F7C6-77F0-4240-8D29-3D0DF306D2BC}"/>
    <cellStyle name="Zvýraznenie3 6" xfId="359" xr:uid="{194CA14B-4477-4808-81F0-E850E9BC2071}"/>
    <cellStyle name="Zvýraznenie3 7" xfId="400" xr:uid="{35E14CDF-4F1C-4E77-B6CF-4926F97CC7B5}"/>
    <cellStyle name="Zvýraznenie3 8" xfId="441" xr:uid="{E11A7AD2-C4BD-4A57-BEC3-9F61DFFA834A}"/>
    <cellStyle name="Zvýraznenie4 2" xfId="196" xr:uid="{B00282CA-35B1-45E8-97D3-B885C4B4F89F}"/>
    <cellStyle name="Zvýraznenie4 3" xfId="237" xr:uid="{46F6692C-CF1B-4B12-B1AC-871C1220AAE5}"/>
    <cellStyle name="Zvýraznenie4 4" xfId="278" xr:uid="{DB09D922-383F-47BC-A4B3-4D46C5759986}"/>
    <cellStyle name="Zvýraznenie4 5" xfId="319" xr:uid="{A29104F5-CDE2-471C-99A8-C4EC3A9CAA38}"/>
    <cellStyle name="Zvýraznenie4 6" xfId="360" xr:uid="{02E2F19B-A99B-415D-9E49-7472FA158301}"/>
    <cellStyle name="Zvýraznenie4 7" xfId="401" xr:uid="{035787C8-D647-4ACC-9F50-E0F583803DEA}"/>
    <cellStyle name="Zvýraznenie4 8" xfId="442" xr:uid="{B5356744-57A9-476E-8663-BD52D095AE88}"/>
    <cellStyle name="Zvýraznenie5 2" xfId="197" xr:uid="{604A04D7-8BFA-4042-9F49-6712D320D939}"/>
    <cellStyle name="Zvýraznenie5 3" xfId="238" xr:uid="{798D0F70-950A-4EB4-A2A5-7416713EA111}"/>
    <cellStyle name="Zvýraznenie5 4" xfId="279" xr:uid="{8B7C6B49-842A-46D4-A7EC-8B06267B05CF}"/>
    <cellStyle name="Zvýraznenie5 5" xfId="320" xr:uid="{2C5C51C1-F511-4594-81B5-CF4616E2B8A5}"/>
    <cellStyle name="Zvýraznenie5 6" xfId="361" xr:uid="{C42ACE0F-7525-4F14-B769-B8BF379B2077}"/>
    <cellStyle name="Zvýraznenie5 7" xfId="402" xr:uid="{8E6A02BF-B1E5-41A7-A7AD-2C32447907B0}"/>
    <cellStyle name="Zvýraznenie5 8" xfId="443" xr:uid="{EA3F50B4-A088-475D-B7C2-660297C70D78}"/>
    <cellStyle name="Zvýraznenie6 2" xfId="198" xr:uid="{7EB7D457-FC51-4215-944B-3EDF65CAFF96}"/>
    <cellStyle name="Zvýraznenie6 3" xfId="239" xr:uid="{DE9D836E-55FE-49B1-A571-D6B5E7DE1CEB}"/>
    <cellStyle name="Zvýraznenie6 4" xfId="280" xr:uid="{9CEDA3C1-39F4-4DED-B4B1-03723B818669}"/>
    <cellStyle name="Zvýraznenie6 5" xfId="321" xr:uid="{D643FA65-4EBD-444C-BA09-24AA5BB053B1}"/>
    <cellStyle name="Zvýraznenie6 6" xfId="362" xr:uid="{AE3A4FA9-B301-4D9A-9033-E7099E07F710}"/>
    <cellStyle name="Zvýraznenie6 7" xfId="403" xr:uid="{FA845F49-9A27-4A74-9182-C9DC4F425F84}"/>
    <cellStyle name="Zvýraznenie6 8" xfId="444" xr:uid="{40FC341D-8DF6-4129-BADF-0B031A6F3C1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57150</xdr:colOff>
      <xdr:row>0</xdr:row>
      <xdr:rowOff>161925</xdr:rowOff>
    </xdr:from>
    <xdr:to>
      <xdr:col>9</xdr:col>
      <xdr:colOff>466725</xdr:colOff>
      <xdr:row>3</xdr:row>
      <xdr:rowOff>66675</xdr:rowOff>
    </xdr:to>
    <xdr:pic>
      <xdr:nvPicPr>
        <xdr:cNvPr id="3153" name="Obrázok 1">
          <a:extLst>
            <a:ext uri="{FF2B5EF4-FFF2-40B4-BE49-F238E27FC236}">
              <a16:creationId xmlns:a16="http://schemas.microsoft.com/office/drawing/2014/main" id="{5BAFBF39-69B7-467D-96FA-66677D3086D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53325" y="161925"/>
          <a:ext cx="144780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39"/>
  <sheetViews>
    <sheetView tabSelected="1" workbookViewId="0">
      <selection activeCell="R25" sqref="R25"/>
    </sheetView>
  </sheetViews>
  <sheetFormatPr defaultColWidth="9" defaultRowHeight="12.75" x14ac:dyDescent="0.35"/>
  <cols>
    <col min="1" max="1" width="2.73046875" style="11" customWidth="1"/>
    <col min="2" max="2" width="2.3984375" style="11" customWidth="1"/>
    <col min="3" max="3" width="3.73046875" style="11" customWidth="1"/>
    <col min="4" max="4" width="7.73046875" style="11" customWidth="1"/>
    <col min="5" max="5" width="14.73046875" style="11" customWidth="1"/>
    <col min="6" max="6" width="0.3984375" style="11" customWidth="1"/>
    <col min="7" max="8" width="2.265625" style="11" customWidth="1"/>
    <col min="9" max="10" width="10.73046875" style="11" customWidth="1"/>
    <col min="11" max="11" width="0.3984375" style="11" customWidth="1"/>
    <col min="12" max="12" width="2.265625" style="11" customWidth="1"/>
    <col min="13" max="15" width="1.73046875" style="11" customWidth="1"/>
    <col min="16" max="16" width="11.73046875" style="11" customWidth="1"/>
    <col min="17" max="17" width="5.73046875" style="11" customWidth="1"/>
    <col min="18" max="18" width="13.3984375" style="11" customWidth="1"/>
    <col min="19" max="19" width="1.265625" style="11" customWidth="1"/>
    <col min="20" max="16384" width="9" style="143"/>
  </cols>
  <sheetData>
    <row r="1" spans="1:19" s="11" customFormat="1" ht="8.1" customHeight="1" x14ac:dyDescent="0.35">
      <c r="A1" s="8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10"/>
    </row>
    <row r="2" spans="1:19" s="11" customFormat="1" ht="21" customHeight="1" x14ac:dyDescent="0.6">
      <c r="A2" s="12"/>
      <c r="B2" s="13"/>
      <c r="C2" s="13"/>
      <c r="D2" s="13"/>
      <c r="E2" s="202" t="s">
        <v>141</v>
      </c>
      <c r="F2" s="203"/>
      <c r="G2" s="203"/>
      <c r="H2" s="203"/>
      <c r="I2" s="203"/>
      <c r="J2" s="203"/>
      <c r="K2" s="203"/>
      <c r="L2" s="203"/>
      <c r="M2" s="203"/>
      <c r="N2" s="203"/>
      <c r="O2" s="203"/>
      <c r="P2" s="203"/>
      <c r="Q2" s="13"/>
      <c r="R2" s="13"/>
      <c r="S2" s="14"/>
    </row>
    <row r="3" spans="1:19" s="11" customFormat="1" ht="8.1" customHeight="1" x14ac:dyDescent="0.35">
      <c r="A3" s="15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7"/>
    </row>
    <row r="4" spans="1:19" s="11" customFormat="1" ht="9" customHeight="1" x14ac:dyDescent="0.35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20"/>
      <c r="P4" s="19"/>
      <c r="Q4" s="19"/>
      <c r="R4" s="19"/>
      <c r="S4" s="21"/>
    </row>
    <row r="5" spans="1:19" s="11" customFormat="1" ht="32.25" customHeight="1" x14ac:dyDescent="0.35">
      <c r="A5" s="18"/>
      <c r="B5" s="20" t="s">
        <v>10</v>
      </c>
      <c r="C5" s="20"/>
      <c r="D5" s="20"/>
      <c r="E5" s="204" t="s">
        <v>129</v>
      </c>
      <c r="F5" s="205"/>
      <c r="G5" s="205"/>
      <c r="H5" s="205"/>
      <c r="I5" s="205"/>
      <c r="J5" s="205"/>
      <c r="K5" s="22"/>
      <c r="L5" s="23"/>
      <c r="M5" s="20"/>
      <c r="N5" s="20"/>
      <c r="O5" s="20"/>
      <c r="P5" s="20" t="s">
        <v>11</v>
      </c>
      <c r="Q5" s="24"/>
      <c r="R5" s="25"/>
      <c r="S5" s="21"/>
    </row>
    <row r="6" spans="1:19" s="11" customFormat="1" ht="21" customHeight="1" x14ac:dyDescent="0.35">
      <c r="A6" s="18"/>
      <c r="B6" s="20" t="s">
        <v>12</v>
      </c>
      <c r="C6" s="20"/>
      <c r="D6" s="20"/>
      <c r="E6" s="206" t="s">
        <v>130</v>
      </c>
      <c r="F6" s="207"/>
      <c r="G6" s="207"/>
      <c r="H6" s="207"/>
      <c r="I6" s="207"/>
      <c r="J6" s="207"/>
      <c r="K6" s="19"/>
      <c r="L6" s="26"/>
      <c r="M6" s="20"/>
      <c r="N6" s="20"/>
      <c r="O6" s="20"/>
      <c r="P6" s="20" t="s">
        <v>13</v>
      </c>
      <c r="Q6" s="27"/>
      <c r="R6" s="21"/>
      <c r="S6" s="21"/>
    </row>
    <row r="7" spans="1:19" s="11" customFormat="1" ht="17.850000000000001" customHeight="1" x14ac:dyDescent="0.35">
      <c r="A7" s="18"/>
      <c r="B7" s="20" t="s">
        <v>14</v>
      </c>
      <c r="C7" s="20"/>
      <c r="D7" s="20"/>
      <c r="E7" s="208" t="s">
        <v>120</v>
      </c>
      <c r="F7" s="209"/>
      <c r="G7" s="209"/>
      <c r="H7" s="209"/>
      <c r="I7" s="209"/>
      <c r="J7" s="209"/>
      <c r="K7" s="28"/>
      <c r="L7" s="29"/>
      <c r="M7" s="20"/>
      <c r="N7" s="20"/>
      <c r="O7" s="20"/>
      <c r="P7" s="20" t="s">
        <v>15</v>
      </c>
      <c r="Q7" s="30"/>
      <c r="R7" s="31"/>
      <c r="S7" s="21"/>
    </row>
    <row r="8" spans="1:19" s="11" customFormat="1" ht="18.75" customHeight="1" x14ac:dyDescent="0.35">
      <c r="A8" s="18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 t="s">
        <v>16</v>
      </c>
      <c r="Q8" s="20" t="s">
        <v>17</v>
      </c>
      <c r="R8" s="20"/>
      <c r="S8" s="21"/>
    </row>
    <row r="9" spans="1:19" s="11" customFormat="1" ht="21" customHeight="1" x14ac:dyDescent="0.35">
      <c r="A9" s="18"/>
      <c r="B9" s="20" t="s">
        <v>18</v>
      </c>
      <c r="C9" s="20"/>
      <c r="D9" s="20"/>
      <c r="E9" s="210" t="s">
        <v>131</v>
      </c>
      <c r="F9" s="211"/>
      <c r="G9" s="211"/>
      <c r="H9" s="211"/>
      <c r="I9" s="211"/>
      <c r="J9" s="211"/>
      <c r="K9" s="211"/>
      <c r="L9" s="152"/>
      <c r="M9" s="20"/>
      <c r="N9" s="20"/>
      <c r="O9" s="20"/>
      <c r="P9" s="32"/>
      <c r="Q9" s="33"/>
      <c r="R9" s="34"/>
      <c r="S9" s="21"/>
    </row>
    <row r="10" spans="1:19" s="11" customFormat="1" ht="18.75" customHeight="1" x14ac:dyDescent="0.35">
      <c r="A10" s="18"/>
      <c r="B10" s="20" t="s">
        <v>19</v>
      </c>
      <c r="C10" s="20"/>
      <c r="D10" s="20"/>
      <c r="E10" s="153" t="s">
        <v>111</v>
      </c>
      <c r="F10" s="154"/>
      <c r="G10" s="154"/>
      <c r="H10" s="154"/>
      <c r="I10" s="154"/>
      <c r="J10" s="154"/>
      <c r="K10" s="154"/>
      <c r="L10" s="155"/>
      <c r="M10" s="20"/>
      <c r="N10" s="20"/>
      <c r="O10" s="20"/>
      <c r="P10" s="32"/>
      <c r="Q10" s="33"/>
      <c r="R10" s="34"/>
      <c r="S10" s="21"/>
    </row>
    <row r="11" spans="1:19" s="11" customFormat="1" ht="18.75" customHeight="1" x14ac:dyDescent="0.35">
      <c r="A11" s="18"/>
      <c r="B11" s="20" t="s">
        <v>20</v>
      </c>
      <c r="C11" s="20"/>
      <c r="D11" s="20"/>
      <c r="E11" s="212" t="s">
        <v>98</v>
      </c>
      <c r="F11" s="213"/>
      <c r="G11" s="213"/>
      <c r="H11" s="213"/>
      <c r="I11" s="213"/>
      <c r="J11" s="213"/>
      <c r="K11" s="213"/>
      <c r="L11" s="214"/>
      <c r="M11" s="20"/>
      <c r="N11" s="20"/>
      <c r="O11" s="20"/>
      <c r="P11" s="32"/>
      <c r="Q11" s="33"/>
      <c r="R11" s="34"/>
      <c r="S11" s="21"/>
    </row>
    <row r="12" spans="1:19" s="11" customFormat="1" ht="18.75" customHeight="1" x14ac:dyDescent="0.35">
      <c r="A12" s="18"/>
      <c r="B12" s="20"/>
      <c r="C12" s="20"/>
      <c r="D12" s="20"/>
      <c r="E12" s="215"/>
      <c r="F12" s="216"/>
      <c r="G12" s="216"/>
      <c r="H12" s="216"/>
      <c r="I12" s="216"/>
      <c r="J12" s="216"/>
      <c r="K12" s="216"/>
      <c r="L12" s="217"/>
      <c r="M12" s="20"/>
      <c r="N12" s="20"/>
      <c r="O12" s="20"/>
      <c r="P12" s="35" t="s">
        <v>21</v>
      </c>
      <c r="Q12" s="36"/>
      <c r="R12" s="20"/>
      <c r="S12" s="21"/>
    </row>
    <row r="13" spans="1:19" s="11" customFormat="1" ht="18.75" customHeight="1" x14ac:dyDescent="0.35">
      <c r="A13" s="18"/>
      <c r="B13" s="20"/>
      <c r="C13" s="20"/>
      <c r="D13" s="20"/>
      <c r="E13" s="37"/>
      <c r="F13" s="20"/>
      <c r="G13" s="30"/>
      <c r="H13" s="38"/>
      <c r="I13" s="39"/>
      <c r="J13" s="20"/>
      <c r="K13" s="20"/>
      <c r="L13" s="20"/>
      <c r="M13" s="20"/>
      <c r="N13" s="20"/>
      <c r="O13" s="20"/>
      <c r="P13" s="40" t="s">
        <v>139</v>
      </c>
      <c r="Q13" s="36"/>
      <c r="R13" s="20"/>
      <c r="S13" s="21"/>
    </row>
    <row r="14" spans="1:19" s="11" customFormat="1" ht="9" customHeight="1" x14ac:dyDescent="0.35">
      <c r="A14" s="41"/>
      <c r="B14" s="38"/>
      <c r="C14" s="38"/>
      <c r="D14" s="38"/>
      <c r="E14" s="38"/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1"/>
    </row>
    <row r="15" spans="1:19" s="11" customFormat="1" ht="20.25" customHeight="1" x14ac:dyDescent="0.35">
      <c r="A15" s="42"/>
      <c r="B15" s="43"/>
      <c r="C15" s="43"/>
      <c r="D15" s="43"/>
      <c r="E15" s="44" t="s">
        <v>22</v>
      </c>
      <c r="F15" s="43"/>
      <c r="G15" s="43"/>
      <c r="H15" s="43"/>
      <c r="I15" s="43"/>
      <c r="J15" s="43"/>
      <c r="K15" s="43"/>
      <c r="L15" s="43"/>
      <c r="M15" s="43"/>
      <c r="N15" s="43"/>
      <c r="O15" s="38"/>
      <c r="P15" s="43"/>
      <c r="Q15" s="43"/>
      <c r="R15" s="43"/>
      <c r="S15" s="34"/>
    </row>
    <row r="16" spans="1:19" s="11" customFormat="1" ht="16.5" customHeight="1" x14ac:dyDescent="0.35">
      <c r="A16" s="45" t="s">
        <v>23</v>
      </c>
      <c r="B16" s="46"/>
      <c r="C16" s="46"/>
      <c r="D16" s="47"/>
      <c r="E16" s="48" t="s">
        <v>24</v>
      </c>
      <c r="F16" s="47"/>
      <c r="G16" s="48" t="s">
        <v>25</v>
      </c>
      <c r="H16" s="46"/>
      <c r="I16" s="47"/>
      <c r="J16" s="48" t="s">
        <v>26</v>
      </c>
      <c r="K16" s="46"/>
      <c r="L16" s="48" t="s">
        <v>27</v>
      </c>
      <c r="M16" s="46"/>
      <c r="N16" s="46"/>
      <c r="O16" s="49"/>
      <c r="P16" s="47"/>
      <c r="Q16" s="48" t="s">
        <v>28</v>
      </c>
      <c r="R16" s="46"/>
      <c r="S16" s="50"/>
    </row>
    <row r="17" spans="1:19" s="11" customFormat="1" ht="19.149999999999999" customHeight="1" x14ac:dyDescent="0.35">
      <c r="A17" s="51"/>
      <c r="B17" s="52"/>
      <c r="C17" s="52"/>
      <c r="D17" s="53">
        <v>0</v>
      </c>
      <c r="E17" s="54">
        <v>0</v>
      </c>
      <c r="F17" s="55"/>
      <c r="G17" s="56"/>
      <c r="H17" s="52"/>
      <c r="I17" s="53">
        <v>0</v>
      </c>
      <c r="J17" s="54">
        <v>0</v>
      </c>
      <c r="K17" s="57"/>
      <c r="L17" s="56"/>
      <c r="M17" s="52"/>
      <c r="N17" s="52"/>
      <c r="O17" s="58"/>
      <c r="P17" s="53">
        <v>0</v>
      </c>
      <c r="Q17" s="56"/>
      <c r="R17" s="59">
        <v>0</v>
      </c>
      <c r="S17" s="60"/>
    </row>
    <row r="18" spans="1:19" s="11" customFormat="1" ht="20.25" customHeight="1" x14ac:dyDescent="0.35">
      <c r="A18" s="42"/>
      <c r="B18" s="43"/>
      <c r="C18" s="43"/>
      <c r="D18" s="43"/>
      <c r="E18" s="44" t="s">
        <v>29</v>
      </c>
      <c r="F18" s="43"/>
      <c r="G18" s="43"/>
      <c r="H18" s="43"/>
      <c r="I18" s="43"/>
      <c r="J18" s="61" t="s">
        <v>30</v>
      </c>
      <c r="K18" s="43"/>
      <c r="L18" s="43"/>
      <c r="M18" s="43"/>
      <c r="N18" s="43"/>
      <c r="O18" s="38"/>
      <c r="P18" s="43"/>
      <c r="Q18" s="43"/>
      <c r="R18" s="43"/>
      <c r="S18" s="34"/>
    </row>
    <row r="19" spans="1:19" s="11" customFormat="1" ht="19.5" customHeight="1" x14ac:dyDescent="0.35">
      <c r="A19" s="62" t="s">
        <v>31</v>
      </c>
      <c r="B19" s="63"/>
      <c r="C19" s="64" t="s">
        <v>32</v>
      </c>
      <c r="D19" s="65"/>
      <c r="E19" s="65"/>
      <c r="F19" s="66"/>
      <c r="G19" s="62" t="s">
        <v>33</v>
      </c>
      <c r="H19" s="67"/>
      <c r="I19" s="64" t="s">
        <v>34</v>
      </c>
      <c r="J19" s="65"/>
      <c r="K19" s="66"/>
      <c r="L19" s="62" t="s">
        <v>35</v>
      </c>
      <c r="M19" s="67"/>
      <c r="N19" s="64" t="s">
        <v>36</v>
      </c>
      <c r="O19" s="68"/>
      <c r="P19" s="65"/>
      <c r="Q19" s="65"/>
      <c r="R19" s="65"/>
      <c r="S19" s="66"/>
    </row>
    <row r="20" spans="1:19" s="11" customFormat="1" ht="19.149999999999999" customHeight="1" x14ac:dyDescent="0.35">
      <c r="A20" s="69" t="s">
        <v>37</v>
      </c>
      <c r="B20" s="70" t="s">
        <v>38</v>
      </c>
      <c r="C20" s="71"/>
      <c r="D20" s="72" t="s">
        <v>39</v>
      </c>
      <c r="E20" s="73">
        <v>0</v>
      </c>
      <c r="F20" s="74"/>
      <c r="G20" s="69" t="s">
        <v>40</v>
      </c>
      <c r="H20" s="75" t="s">
        <v>41</v>
      </c>
      <c r="I20" s="76"/>
      <c r="J20" s="77"/>
      <c r="K20" s="78"/>
      <c r="L20" s="69" t="s">
        <v>42</v>
      </c>
      <c r="M20" s="79" t="s">
        <v>43</v>
      </c>
      <c r="N20" s="80"/>
      <c r="O20" s="49"/>
      <c r="P20" s="80"/>
      <c r="Q20" s="81">
        <v>0</v>
      </c>
      <c r="R20" s="73">
        <v>0</v>
      </c>
      <c r="S20" s="74"/>
    </row>
    <row r="21" spans="1:19" s="11" customFormat="1" ht="19.149999999999999" customHeight="1" x14ac:dyDescent="0.35">
      <c r="A21" s="69" t="s">
        <v>44</v>
      </c>
      <c r="B21" s="82"/>
      <c r="C21" s="83"/>
      <c r="D21" s="72" t="s">
        <v>5</v>
      </c>
      <c r="E21" s="73">
        <v>0</v>
      </c>
      <c r="F21" s="74"/>
      <c r="G21" s="69" t="s">
        <v>45</v>
      </c>
      <c r="H21" s="20" t="s">
        <v>46</v>
      </c>
      <c r="I21" s="76"/>
      <c r="J21" s="77"/>
      <c r="K21" s="78"/>
      <c r="L21" s="69" t="s">
        <v>47</v>
      </c>
      <c r="M21" s="79" t="s">
        <v>48</v>
      </c>
      <c r="N21" s="80"/>
      <c r="O21" s="49"/>
      <c r="P21" s="80"/>
      <c r="Q21" s="81">
        <v>0</v>
      </c>
      <c r="R21" s="73">
        <v>0</v>
      </c>
      <c r="S21" s="74"/>
    </row>
    <row r="22" spans="1:19" s="11" customFormat="1" ht="19.149999999999999" customHeight="1" x14ac:dyDescent="0.35">
      <c r="A22" s="69" t="s">
        <v>49</v>
      </c>
      <c r="B22" s="70" t="s">
        <v>50</v>
      </c>
      <c r="C22" s="71"/>
      <c r="D22" s="72" t="s">
        <v>39</v>
      </c>
      <c r="E22" s="151">
        <v>0</v>
      </c>
      <c r="F22" s="74"/>
      <c r="G22" s="69" t="s">
        <v>51</v>
      </c>
      <c r="H22" s="75" t="s">
        <v>52</v>
      </c>
      <c r="I22" s="76"/>
      <c r="J22" s="77"/>
      <c r="K22" s="78"/>
      <c r="L22" s="69" t="s">
        <v>53</v>
      </c>
      <c r="M22" s="79" t="s">
        <v>54</v>
      </c>
      <c r="N22" s="80"/>
      <c r="O22" s="49"/>
      <c r="P22" s="80"/>
      <c r="Q22" s="81">
        <v>0</v>
      </c>
      <c r="R22" s="73">
        <v>0</v>
      </c>
      <c r="S22" s="74"/>
    </row>
    <row r="23" spans="1:19" s="11" customFormat="1" ht="19.149999999999999" customHeight="1" x14ac:dyDescent="0.35">
      <c r="A23" s="69" t="s">
        <v>55</v>
      </c>
      <c r="B23" s="82"/>
      <c r="C23" s="83"/>
      <c r="D23" s="72" t="s">
        <v>5</v>
      </c>
      <c r="E23" s="151">
        <v>0</v>
      </c>
      <c r="F23" s="74"/>
      <c r="G23" s="69" t="s">
        <v>56</v>
      </c>
      <c r="H23" s="75"/>
      <c r="I23" s="76"/>
      <c r="J23" s="77"/>
      <c r="K23" s="78"/>
      <c r="L23" s="69" t="s">
        <v>57</v>
      </c>
      <c r="M23" s="79" t="s">
        <v>58</v>
      </c>
      <c r="N23" s="80"/>
      <c r="O23" s="49"/>
      <c r="P23" s="80"/>
      <c r="Q23" s="81">
        <v>0.02</v>
      </c>
      <c r="R23" s="73">
        <v>0</v>
      </c>
      <c r="S23" s="74"/>
    </row>
    <row r="24" spans="1:19" s="11" customFormat="1" ht="19.149999999999999" customHeight="1" x14ac:dyDescent="0.35">
      <c r="A24" s="69" t="s">
        <v>59</v>
      </c>
      <c r="B24" s="70" t="s">
        <v>60</v>
      </c>
      <c r="C24" s="71"/>
      <c r="D24" s="72" t="s">
        <v>39</v>
      </c>
      <c r="E24" s="73">
        <v>0</v>
      </c>
      <c r="F24" s="74"/>
      <c r="G24" s="84"/>
      <c r="H24" s="80"/>
      <c r="I24" s="76"/>
      <c r="J24" s="77"/>
      <c r="K24" s="78"/>
      <c r="L24" s="69" t="s">
        <v>61</v>
      </c>
      <c r="M24" s="79" t="s">
        <v>62</v>
      </c>
      <c r="N24" s="80"/>
      <c r="O24" s="85"/>
      <c r="P24" s="86"/>
      <c r="Q24" s="81">
        <v>3.5000000000000003E-2</v>
      </c>
      <c r="R24" s="73">
        <v>0</v>
      </c>
      <c r="S24" s="74"/>
    </row>
    <row r="25" spans="1:19" s="11" customFormat="1" ht="19.149999999999999" customHeight="1" x14ac:dyDescent="0.35">
      <c r="A25" s="69" t="s">
        <v>63</v>
      </c>
      <c r="B25" s="82"/>
      <c r="C25" s="83"/>
      <c r="D25" s="72" t="s">
        <v>5</v>
      </c>
      <c r="E25" s="73">
        <v>0</v>
      </c>
      <c r="F25" s="74"/>
      <c r="G25" s="84"/>
      <c r="H25" s="80"/>
      <c r="I25" s="76"/>
      <c r="J25" s="77"/>
      <c r="K25" s="78"/>
      <c r="L25" s="69" t="s">
        <v>64</v>
      </c>
      <c r="M25" s="75" t="s">
        <v>65</v>
      </c>
      <c r="N25" s="80"/>
      <c r="O25" s="49"/>
      <c r="P25" s="80"/>
      <c r="Q25" s="76"/>
      <c r="R25" s="73">
        <v>0</v>
      </c>
      <c r="S25" s="74"/>
    </row>
    <row r="26" spans="1:19" s="11" customFormat="1" ht="19.149999999999999" customHeight="1" x14ac:dyDescent="0.35">
      <c r="A26" s="69" t="s">
        <v>66</v>
      </c>
      <c r="B26" s="199" t="s">
        <v>67</v>
      </c>
      <c r="C26" s="199"/>
      <c r="D26" s="199"/>
      <c r="E26" s="73">
        <f>SUM(E20:E25)</f>
        <v>0</v>
      </c>
      <c r="F26" s="74"/>
      <c r="G26" s="69" t="s">
        <v>68</v>
      </c>
      <c r="H26" s="87" t="s">
        <v>69</v>
      </c>
      <c r="I26" s="76"/>
      <c r="J26" s="77">
        <f>SUM(J20:J22)</f>
        <v>0</v>
      </c>
      <c r="K26" s="78"/>
      <c r="L26" s="69" t="s">
        <v>70</v>
      </c>
      <c r="M26" s="87" t="s">
        <v>71</v>
      </c>
      <c r="N26" s="80"/>
      <c r="O26" s="49"/>
      <c r="P26" s="80"/>
      <c r="Q26" s="76"/>
      <c r="R26" s="73">
        <f>SUM(R20:R25)</f>
        <v>0</v>
      </c>
      <c r="S26" s="74"/>
    </row>
    <row r="27" spans="1:19" s="11" customFormat="1" ht="19.149999999999999" customHeight="1" x14ac:dyDescent="0.35">
      <c r="A27" s="88" t="s">
        <v>72</v>
      </c>
      <c r="B27" s="89" t="s">
        <v>73</v>
      </c>
      <c r="C27" s="90"/>
      <c r="D27" s="91"/>
      <c r="E27" s="92">
        <v>0</v>
      </c>
      <c r="F27" s="31"/>
      <c r="G27" s="88" t="s">
        <v>74</v>
      </c>
      <c r="H27" s="89" t="s">
        <v>75</v>
      </c>
      <c r="I27" s="91"/>
      <c r="J27" s="59">
        <v>0</v>
      </c>
      <c r="K27" s="93"/>
      <c r="L27" s="88" t="s">
        <v>76</v>
      </c>
      <c r="M27" s="89" t="s">
        <v>77</v>
      </c>
      <c r="N27" s="90"/>
      <c r="O27" s="38"/>
      <c r="P27" s="90"/>
      <c r="Q27" s="91"/>
      <c r="R27" s="92">
        <v>0</v>
      </c>
      <c r="S27" s="31"/>
    </row>
    <row r="28" spans="1:19" s="11" customFormat="1" ht="19.5" customHeight="1" x14ac:dyDescent="0.35">
      <c r="A28" s="94" t="s">
        <v>19</v>
      </c>
      <c r="B28" s="95"/>
      <c r="C28" s="95"/>
      <c r="D28" s="95"/>
      <c r="E28" s="95"/>
      <c r="F28" s="96"/>
      <c r="G28" s="97"/>
      <c r="H28" s="98"/>
      <c r="I28" s="98"/>
      <c r="J28" s="99"/>
      <c r="K28" s="98"/>
      <c r="L28" s="62" t="s">
        <v>78</v>
      </c>
      <c r="M28" s="47"/>
      <c r="N28" s="64" t="s">
        <v>79</v>
      </c>
      <c r="O28" s="68"/>
      <c r="P28" s="46"/>
      <c r="Q28" s="46"/>
      <c r="R28" s="46"/>
      <c r="S28" s="50"/>
    </row>
    <row r="29" spans="1:19" s="11" customFormat="1" ht="19.5" customHeight="1" x14ac:dyDescent="0.35">
      <c r="A29" s="18"/>
      <c r="B29" s="20"/>
      <c r="C29" s="20"/>
      <c r="D29" s="20"/>
      <c r="E29" s="20"/>
      <c r="F29" s="100"/>
      <c r="G29" s="101"/>
      <c r="H29" s="20"/>
      <c r="I29" s="20"/>
      <c r="J29" s="20"/>
      <c r="K29" s="20"/>
      <c r="L29" s="69" t="s">
        <v>80</v>
      </c>
      <c r="M29" s="75" t="s">
        <v>81</v>
      </c>
      <c r="N29" s="80"/>
      <c r="O29" s="49"/>
      <c r="P29" s="80"/>
      <c r="Q29" s="76"/>
      <c r="R29" s="73">
        <f>SUM(E26,J26,R26,E27,J27,R27)</f>
        <v>0</v>
      </c>
      <c r="S29" s="74"/>
    </row>
    <row r="30" spans="1:19" s="11" customFormat="1" ht="19.5" customHeight="1" x14ac:dyDescent="0.3">
      <c r="A30" s="102"/>
      <c r="B30" s="20"/>
      <c r="C30" s="20"/>
      <c r="D30" s="20"/>
      <c r="E30" s="20"/>
      <c r="F30" s="100"/>
      <c r="G30" s="103"/>
      <c r="H30" s="20"/>
      <c r="I30" s="20"/>
      <c r="J30" s="20"/>
      <c r="K30" s="20"/>
      <c r="L30" s="69" t="s">
        <v>82</v>
      </c>
      <c r="M30" s="200" t="s">
        <v>83</v>
      </c>
      <c r="N30" s="201"/>
      <c r="O30" s="201"/>
      <c r="P30" s="201"/>
      <c r="Q30" s="76"/>
      <c r="R30" s="104">
        <f>R29*0.2</f>
        <v>0</v>
      </c>
      <c r="S30" s="105"/>
    </row>
    <row r="31" spans="1:19" s="11" customFormat="1" ht="19.5" customHeight="1" x14ac:dyDescent="0.35">
      <c r="A31" s="102" t="s">
        <v>84</v>
      </c>
      <c r="B31" s="106"/>
      <c r="C31" s="106"/>
      <c r="D31" s="106"/>
      <c r="E31" s="107"/>
      <c r="F31" s="108"/>
      <c r="G31" s="103" t="s">
        <v>85</v>
      </c>
      <c r="H31" s="107"/>
      <c r="I31" s="20"/>
      <c r="J31" s="20"/>
      <c r="K31" s="20"/>
      <c r="L31" s="88" t="s">
        <v>86</v>
      </c>
      <c r="M31" s="109" t="s">
        <v>87</v>
      </c>
      <c r="N31" s="90"/>
      <c r="O31" s="38"/>
      <c r="P31" s="90"/>
      <c r="Q31" s="91"/>
      <c r="R31" s="110">
        <f>SUM(R29:R30)</f>
        <v>0</v>
      </c>
      <c r="S31" s="111"/>
    </row>
    <row r="32" spans="1:19" s="11" customFormat="1" ht="19.5" customHeight="1" x14ac:dyDescent="0.35">
      <c r="A32" s="112" t="s">
        <v>18</v>
      </c>
      <c r="B32" s="113"/>
      <c r="C32" s="113"/>
      <c r="D32" s="113"/>
      <c r="E32" s="113"/>
      <c r="F32" s="113"/>
      <c r="G32" s="114"/>
      <c r="H32" s="113"/>
      <c r="I32" s="113"/>
      <c r="J32" s="113"/>
      <c r="K32" s="113"/>
      <c r="L32" s="115"/>
      <c r="M32" s="116"/>
      <c r="N32" s="117"/>
      <c r="O32" s="68"/>
      <c r="P32" s="118"/>
      <c r="Q32" s="118"/>
      <c r="R32" s="119"/>
      <c r="S32" s="120"/>
    </row>
    <row r="33" spans="1:19" s="11" customFormat="1" ht="19.5" customHeight="1" x14ac:dyDescent="0.35">
      <c r="A33" s="121"/>
      <c r="B33" s="122"/>
      <c r="C33" s="122"/>
      <c r="D33" s="122"/>
      <c r="E33" s="122"/>
      <c r="F33" s="122"/>
      <c r="G33" s="123"/>
      <c r="H33" s="122"/>
      <c r="I33" s="122"/>
      <c r="J33" s="122"/>
      <c r="K33" s="122"/>
      <c r="L33" s="124"/>
      <c r="M33" s="125"/>
      <c r="N33" s="125"/>
      <c r="O33" s="126"/>
      <c r="P33" s="125"/>
      <c r="Q33" s="125"/>
      <c r="R33" s="73"/>
      <c r="S33" s="127"/>
    </row>
    <row r="34" spans="1:19" s="11" customFormat="1" ht="19.5" customHeight="1" x14ac:dyDescent="0.35">
      <c r="A34" s="121"/>
      <c r="B34" s="122"/>
      <c r="C34" s="122"/>
      <c r="D34" s="122"/>
      <c r="E34" s="122"/>
      <c r="F34" s="122"/>
      <c r="G34" s="123"/>
      <c r="H34" s="122"/>
      <c r="I34" s="122"/>
      <c r="J34" s="122"/>
      <c r="K34" s="122"/>
      <c r="L34" s="128"/>
      <c r="M34" s="126"/>
      <c r="N34" s="126"/>
      <c r="O34" s="126"/>
      <c r="P34" s="126"/>
      <c r="Q34" s="126"/>
      <c r="R34" s="104"/>
      <c r="S34" s="129"/>
    </row>
    <row r="35" spans="1:19" s="11" customFormat="1" ht="19.5" customHeight="1" x14ac:dyDescent="0.3">
      <c r="A35" s="102" t="s">
        <v>84</v>
      </c>
      <c r="B35" s="107"/>
      <c r="C35" s="107"/>
      <c r="D35" s="107"/>
      <c r="E35" s="107"/>
      <c r="F35" s="107"/>
      <c r="G35" s="103" t="s">
        <v>85</v>
      </c>
      <c r="H35" s="107"/>
      <c r="I35" s="122"/>
      <c r="J35" s="122"/>
      <c r="K35" s="122"/>
      <c r="L35" s="130"/>
      <c r="M35" s="131"/>
      <c r="N35" s="131"/>
      <c r="O35" s="131"/>
      <c r="P35" s="131"/>
      <c r="Q35" s="131"/>
      <c r="R35" s="132"/>
      <c r="S35" s="133"/>
    </row>
    <row r="36" spans="1:19" s="11" customFormat="1" ht="19.5" customHeight="1" x14ac:dyDescent="0.3">
      <c r="A36" s="112" t="s">
        <v>20</v>
      </c>
      <c r="B36" s="134"/>
      <c r="C36" s="134"/>
      <c r="D36" s="134"/>
      <c r="E36" s="134"/>
      <c r="F36" s="71"/>
      <c r="G36" s="135"/>
      <c r="H36" s="134"/>
      <c r="I36" s="134"/>
      <c r="J36" s="134"/>
      <c r="K36" s="134"/>
      <c r="L36" s="62" t="s">
        <v>88</v>
      </c>
      <c r="M36" s="47"/>
      <c r="N36" s="64" t="s">
        <v>89</v>
      </c>
      <c r="O36" s="68"/>
      <c r="P36" s="46"/>
      <c r="Q36" s="46"/>
      <c r="R36" s="136"/>
      <c r="S36" s="50"/>
    </row>
    <row r="37" spans="1:19" s="11" customFormat="1" ht="19.5" customHeight="1" x14ac:dyDescent="0.35">
      <c r="A37" s="137"/>
      <c r="B37" s="20"/>
      <c r="C37" s="20"/>
      <c r="D37" s="20"/>
      <c r="E37" s="20"/>
      <c r="F37" s="100"/>
      <c r="G37" s="138"/>
      <c r="H37" s="20"/>
      <c r="I37" s="20"/>
      <c r="J37" s="20"/>
      <c r="K37" s="20"/>
      <c r="L37" s="69" t="s">
        <v>90</v>
      </c>
      <c r="M37" s="75" t="s">
        <v>91</v>
      </c>
      <c r="N37" s="80"/>
      <c r="O37" s="49"/>
      <c r="P37" s="80"/>
      <c r="Q37" s="76"/>
      <c r="R37" s="73">
        <v>0</v>
      </c>
      <c r="S37" s="74"/>
    </row>
    <row r="38" spans="1:19" s="11" customFormat="1" ht="19.5" customHeight="1" x14ac:dyDescent="0.35">
      <c r="A38" s="18"/>
      <c r="B38" s="20"/>
      <c r="C38" s="20"/>
      <c r="D38" s="20"/>
      <c r="E38" s="20"/>
      <c r="F38" s="100"/>
      <c r="G38" s="138"/>
      <c r="H38" s="20"/>
      <c r="I38" s="20"/>
      <c r="J38" s="20"/>
      <c r="K38" s="20"/>
      <c r="L38" s="69" t="s">
        <v>92</v>
      </c>
      <c r="M38" s="75" t="s">
        <v>93</v>
      </c>
      <c r="N38" s="80"/>
      <c r="O38" s="49"/>
      <c r="P38" s="80"/>
      <c r="Q38" s="76"/>
      <c r="R38" s="73">
        <v>0</v>
      </c>
      <c r="S38" s="74"/>
    </row>
    <row r="39" spans="1:19" s="11" customFormat="1" ht="19.5" customHeight="1" x14ac:dyDescent="0.3">
      <c r="A39" s="139" t="s">
        <v>84</v>
      </c>
      <c r="B39" s="140"/>
      <c r="C39" s="140"/>
      <c r="D39" s="140"/>
      <c r="E39" s="140"/>
      <c r="F39" s="141"/>
      <c r="G39" s="142" t="s">
        <v>85</v>
      </c>
      <c r="H39" s="140"/>
      <c r="I39" s="38"/>
      <c r="J39" s="38"/>
      <c r="K39" s="38"/>
      <c r="L39" s="88" t="s">
        <v>94</v>
      </c>
      <c r="M39" s="89" t="s">
        <v>95</v>
      </c>
      <c r="N39" s="90"/>
      <c r="O39" s="38"/>
      <c r="P39" s="90"/>
      <c r="Q39" s="91"/>
      <c r="R39" s="54">
        <v>0</v>
      </c>
      <c r="S39" s="111"/>
    </row>
  </sheetData>
  <mergeCells count="8">
    <mergeCell ref="B26:D26"/>
    <mergeCell ref="M30:P30"/>
    <mergeCell ref="E2:P2"/>
    <mergeCell ref="E5:J5"/>
    <mergeCell ref="E6:J6"/>
    <mergeCell ref="E7:J7"/>
    <mergeCell ref="E9:K9"/>
    <mergeCell ref="E11:L1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/>
  <dimension ref="A1:L38"/>
  <sheetViews>
    <sheetView zoomScale="115" zoomScaleNormal="115" workbookViewId="0">
      <selection activeCell="G9" sqref="G9"/>
    </sheetView>
  </sheetViews>
  <sheetFormatPr defaultRowHeight="12.75" x14ac:dyDescent="0.35"/>
  <cols>
    <col min="1" max="1" width="4.265625" customWidth="1"/>
    <col min="2" max="2" width="22" style="1" customWidth="1"/>
    <col min="3" max="3" width="31" style="1" customWidth="1"/>
    <col min="4" max="4" width="37.265625" style="1" customWidth="1"/>
    <col min="5" max="5" width="5.265625" style="3" customWidth="1"/>
    <col min="6" max="6" width="5.265625" customWidth="1"/>
    <col min="7" max="7" width="7.265625" customWidth="1"/>
    <col min="8" max="8" width="8.265625" customWidth="1"/>
    <col min="9" max="9" width="7.265625" customWidth="1"/>
    <col min="10" max="10" width="8.265625" customWidth="1"/>
    <col min="11" max="11" width="5.73046875" customWidth="1"/>
  </cols>
  <sheetData>
    <row r="1" spans="1:12" ht="13.15" x14ac:dyDescent="0.4">
      <c r="A1" s="183" t="s">
        <v>96</v>
      </c>
      <c r="B1" s="184"/>
      <c r="C1" s="240" t="s">
        <v>124</v>
      </c>
      <c r="D1" s="241"/>
      <c r="E1" s="242" t="s">
        <v>97</v>
      </c>
      <c r="F1" s="243"/>
      <c r="G1" s="243"/>
      <c r="H1" s="243"/>
      <c r="I1" s="243"/>
      <c r="J1" s="244"/>
    </row>
    <row r="2" spans="1:12" x14ac:dyDescent="0.35">
      <c r="A2" s="156" t="s">
        <v>126</v>
      </c>
      <c r="B2" s="157"/>
      <c r="C2" s="245" t="s">
        <v>125</v>
      </c>
      <c r="D2" s="246"/>
      <c r="E2" s="247" t="s">
        <v>98</v>
      </c>
      <c r="F2" s="248"/>
      <c r="G2" s="248"/>
      <c r="H2" s="248"/>
      <c r="I2" s="248"/>
      <c r="J2" s="249"/>
    </row>
    <row r="3" spans="1:12" x14ac:dyDescent="0.35">
      <c r="A3" s="156" t="s">
        <v>2</v>
      </c>
      <c r="B3" s="157"/>
      <c r="C3" s="245" t="s">
        <v>140</v>
      </c>
      <c r="D3" s="254"/>
      <c r="E3" s="250"/>
      <c r="F3" s="248"/>
      <c r="G3" s="248"/>
      <c r="H3" s="248"/>
      <c r="I3" s="248"/>
      <c r="J3" s="249"/>
    </row>
    <row r="4" spans="1:12" x14ac:dyDescent="0.35">
      <c r="A4" s="156" t="s">
        <v>0</v>
      </c>
      <c r="B4" s="157"/>
      <c r="C4" s="245" t="s">
        <v>111</v>
      </c>
      <c r="D4" s="254"/>
      <c r="E4" s="250"/>
      <c r="F4" s="248"/>
      <c r="G4" s="248"/>
      <c r="H4" s="248"/>
      <c r="I4" s="248"/>
      <c r="J4" s="249"/>
    </row>
    <row r="5" spans="1:12" ht="13.15" thickBot="1" x14ac:dyDescent="0.4">
      <c r="A5" s="156" t="s">
        <v>7</v>
      </c>
      <c r="B5" s="157"/>
      <c r="C5" s="245" t="s">
        <v>128</v>
      </c>
      <c r="D5" s="254"/>
      <c r="E5" s="251"/>
      <c r="F5" s="252"/>
      <c r="G5" s="252"/>
      <c r="H5" s="252"/>
      <c r="I5" s="252"/>
      <c r="J5" s="253"/>
      <c r="L5" s="5"/>
    </row>
    <row r="6" spans="1:12" ht="13.15" thickBot="1" x14ac:dyDescent="0.4">
      <c r="A6" s="156" t="s">
        <v>6</v>
      </c>
      <c r="B6" s="157"/>
      <c r="C6" s="234" t="s">
        <v>127</v>
      </c>
      <c r="D6" s="235"/>
      <c r="E6" s="236" t="s">
        <v>9</v>
      </c>
      <c r="F6" s="237"/>
      <c r="G6" s="238" t="s">
        <v>4</v>
      </c>
      <c r="H6" s="239"/>
      <c r="I6" s="238" t="s">
        <v>5</v>
      </c>
      <c r="J6" s="239"/>
      <c r="K6" s="144"/>
    </row>
    <row r="7" spans="1:12" s="2" customFormat="1" ht="41.25" thickBot="1" x14ac:dyDescent="0.4">
      <c r="A7" s="145" t="s">
        <v>1</v>
      </c>
      <c r="B7" s="146" t="s">
        <v>100</v>
      </c>
      <c r="C7" s="146" t="s">
        <v>3</v>
      </c>
      <c r="D7" s="147" t="s">
        <v>99</v>
      </c>
      <c r="E7" s="148" t="s">
        <v>8</v>
      </c>
      <c r="F7" s="149" t="s">
        <v>102</v>
      </c>
      <c r="G7" s="148" t="s">
        <v>103</v>
      </c>
      <c r="H7" s="150" t="s">
        <v>104</v>
      </c>
      <c r="I7" s="146" t="s">
        <v>103</v>
      </c>
      <c r="J7" s="150" t="s">
        <v>104</v>
      </c>
      <c r="K7" s="159" t="s">
        <v>135</v>
      </c>
    </row>
    <row r="8" spans="1:12" x14ac:dyDescent="0.35">
      <c r="A8" s="161"/>
      <c r="B8" s="162" t="s">
        <v>122</v>
      </c>
      <c r="C8" s="163"/>
      <c r="D8" s="163"/>
      <c r="E8" s="164"/>
      <c r="F8" s="164"/>
      <c r="G8" s="164"/>
      <c r="H8" s="164"/>
      <c r="I8" s="164"/>
      <c r="J8" s="165"/>
      <c r="K8" s="179"/>
    </row>
    <row r="9" spans="1:12" s="4" customFormat="1" x14ac:dyDescent="0.35">
      <c r="A9" s="166">
        <f t="shared" ref="A9:A18" si="0">ROW(A9)-8</f>
        <v>1</v>
      </c>
      <c r="B9" s="185">
        <v>105435</v>
      </c>
      <c r="C9" s="171" t="s">
        <v>134</v>
      </c>
      <c r="D9" s="172" t="s">
        <v>112</v>
      </c>
      <c r="E9" s="173">
        <v>3</v>
      </c>
      <c r="F9" s="193">
        <v>0</v>
      </c>
      <c r="G9" s="197"/>
      <c r="H9" s="167"/>
      <c r="I9" s="198"/>
      <c r="J9" s="167"/>
      <c r="K9" s="180" t="s">
        <v>136</v>
      </c>
    </row>
    <row r="10" spans="1:12" s="4" customFormat="1" x14ac:dyDescent="0.35">
      <c r="A10" s="166">
        <f t="shared" si="0"/>
        <v>2</v>
      </c>
      <c r="B10" s="185">
        <v>102010</v>
      </c>
      <c r="C10" s="171" t="s">
        <v>113</v>
      </c>
      <c r="D10" s="172" t="s">
        <v>112</v>
      </c>
      <c r="E10" s="173">
        <v>9</v>
      </c>
      <c r="F10" s="193">
        <v>0</v>
      </c>
      <c r="G10" s="197"/>
      <c r="H10" s="167"/>
      <c r="I10" s="198"/>
      <c r="J10" s="167"/>
      <c r="K10" s="180" t="s">
        <v>136</v>
      </c>
    </row>
    <row r="11" spans="1:12" s="4" customFormat="1" x14ac:dyDescent="0.35">
      <c r="A11" s="166">
        <f t="shared" si="0"/>
        <v>3</v>
      </c>
      <c r="B11" s="185">
        <v>102050</v>
      </c>
      <c r="C11" s="171" t="s">
        <v>114</v>
      </c>
      <c r="D11" s="172" t="s">
        <v>112</v>
      </c>
      <c r="E11" s="173">
        <v>9</v>
      </c>
      <c r="F11" s="193">
        <v>0</v>
      </c>
      <c r="G11" s="197"/>
      <c r="H11" s="167"/>
      <c r="I11" s="198"/>
      <c r="J11" s="167"/>
      <c r="K11" s="180" t="s">
        <v>136</v>
      </c>
    </row>
    <row r="12" spans="1:12" s="4" customFormat="1" x14ac:dyDescent="0.35">
      <c r="A12" s="166">
        <f>ROW(A12)-8</f>
        <v>4</v>
      </c>
      <c r="B12" s="185">
        <v>380116</v>
      </c>
      <c r="C12" s="171" t="s">
        <v>118</v>
      </c>
      <c r="D12" s="172" t="s">
        <v>112</v>
      </c>
      <c r="E12" s="173">
        <v>3</v>
      </c>
      <c r="F12" s="193">
        <v>0</v>
      </c>
      <c r="G12" s="197"/>
      <c r="H12" s="167"/>
      <c r="I12" s="198"/>
      <c r="J12" s="167"/>
      <c r="K12" s="180" t="s">
        <v>136</v>
      </c>
    </row>
    <row r="13" spans="1:12" s="4" customFormat="1" x14ac:dyDescent="0.35">
      <c r="A13" s="166">
        <f>ROW(A13)-8</f>
        <v>5</v>
      </c>
      <c r="B13" s="185">
        <v>104250</v>
      </c>
      <c r="C13" s="171" t="s">
        <v>133</v>
      </c>
      <c r="D13" s="172" t="s">
        <v>112</v>
      </c>
      <c r="E13" s="173">
        <v>2</v>
      </c>
      <c r="F13" s="193">
        <v>0</v>
      </c>
      <c r="G13" s="197"/>
      <c r="H13" s="167"/>
      <c r="I13" s="198"/>
      <c r="J13" s="167"/>
      <c r="K13" s="180" t="s">
        <v>136</v>
      </c>
    </row>
    <row r="14" spans="1:12" s="4" customFormat="1" x14ac:dyDescent="0.35">
      <c r="A14" s="166">
        <f>ROW(A14)-8</f>
        <v>6</v>
      </c>
      <c r="B14" s="185">
        <v>106246</v>
      </c>
      <c r="C14" s="171" t="s">
        <v>132</v>
      </c>
      <c r="D14" s="172" t="s">
        <v>112</v>
      </c>
      <c r="E14" s="173">
        <v>4</v>
      </c>
      <c r="F14" s="193">
        <v>0</v>
      </c>
      <c r="G14" s="197"/>
      <c r="H14" s="167"/>
      <c r="I14" s="198"/>
      <c r="J14" s="167"/>
      <c r="K14" s="180" t="s">
        <v>136</v>
      </c>
    </row>
    <row r="15" spans="1:12" s="4" customFormat="1" x14ac:dyDescent="0.35">
      <c r="A15" s="166">
        <f>ROW(A15)-8</f>
        <v>7</v>
      </c>
      <c r="B15" s="185">
        <v>380020</v>
      </c>
      <c r="C15" s="171" t="s">
        <v>118</v>
      </c>
      <c r="D15" s="172" t="s">
        <v>112</v>
      </c>
      <c r="E15" s="173">
        <v>2</v>
      </c>
      <c r="F15" s="193">
        <v>0</v>
      </c>
      <c r="G15" s="197"/>
      <c r="H15" s="167"/>
      <c r="I15" s="198"/>
      <c r="J15" s="167"/>
      <c r="K15" s="180" t="s">
        <v>136</v>
      </c>
    </row>
    <row r="16" spans="1:12" s="4" customFormat="1" x14ac:dyDescent="0.35">
      <c r="A16" s="166">
        <f t="shared" si="0"/>
        <v>8</v>
      </c>
      <c r="B16" s="185">
        <v>840108</v>
      </c>
      <c r="C16" s="171" t="s">
        <v>115</v>
      </c>
      <c r="D16" s="172" t="s">
        <v>116</v>
      </c>
      <c r="E16" s="173">
        <v>21</v>
      </c>
      <c r="F16" s="193">
        <v>0</v>
      </c>
      <c r="G16" s="197"/>
      <c r="H16" s="167"/>
      <c r="I16" s="198"/>
      <c r="J16" s="167"/>
      <c r="K16" s="180" t="s">
        <v>136</v>
      </c>
    </row>
    <row r="17" spans="1:11" s="4" customFormat="1" x14ac:dyDescent="0.35">
      <c r="A17" s="166">
        <f t="shared" si="0"/>
        <v>9</v>
      </c>
      <c r="B17" s="185">
        <v>253015</v>
      </c>
      <c r="C17" s="171" t="s">
        <v>117</v>
      </c>
      <c r="D17" s="172" t="s">
        <v>116</v>
      </c>
      <c r="E17" s="173">
        <v>14</v>
      </c>
      <c r="F17" s="193">
        <v>0</v>
      </c>
      <c r="G17" s="197"/>
      <c r="H17" s="167"/>
      <c r="I17" s="198"/>
      <c r="J17" s="167"/>
      <c r="K17" s="180" t="s">
        <v>136</v>
      </c>
    </row>
    <row r="18" spans="1:11" s="4" customFormat="1" x14ac:dyDescent="0.35">
      <c r="A18" s="166">
        <f t="shared" si="0"/>
        <v>10</v>
      </c>
      <c r="B18" s="185">
        <v>306020</v>
      </c>
      <c r="C18" s="171" t="s">
        <v>119</v>
      </c>
      <c r="D18" s="172" t="s">
        <v>116</v>
      </c>
      <c r="E18" s="173">
        <v>8</v>
      </c>
      <c r="F18" s="193">
        <v>0</v>
      </c>
      <c r="G18" s="197"/>
      <c r="H18" s="167"/>
      <c r="I18" s="198"/>
      <c r="J18" s="167"/>
      <c r="K18" s="180" t="s">
        <v>136</v>
      </c>
    </row>
    <row r="19" spans="1:11" s="4" customFormat="1" x14ac:dyDescent="0.3">
      <c r="A19" s="231" t="s">
        <v>101</v>
      </c>
      <c r="B19" s="232"/>
      <c r="C19" s="232"/>
      <c r="D19" s="232"/>
      <c r="E19" s="232"/>
      <c r="F19" s="233"/>
      <c r="G19" s="160"/>
      <c r="H19" s="188"/>
      <c r="I19" s="160"/>
      <c r="J19" s="189"/>
      <c r="K19" s="158"/>
    </row>
    <row r="20" spans="1:11" s="4" customFormat="1" x14ac:dyDescent="0.3">
      <c r="A20" s="195"/>
      <c r="B20" s="221" t="s">
        <v>121</v>
      </c>
      <c r="C20" s="221"/>
      <c r="D20" s="221"/>
      <c r="E20" s="221"/>
      <c r="F20" s="221"/>
      <c r="G20" s="221"/>
      <c r="H20" s="221"/>
      <c r="I20" s="221"/>
      <c r="J20" s="222"/>
      <c r="K20" s="158"/>
    </row>
    <row r="21" spans="1:11" s="4" customFormat="1" ht="18" x14ac:dyDescent="0.35">
      <c r="A21" s="166">
        <f>ROW(A21)-10</f>
        <v>11</v>
      </c>
      <c r="B21" s="170" t="s">
        <v>106</v>
      </c>
      <c r="C21" s="171" t="s">
        <v>106</v>
      </c>
      <c r="D21" s="172" t="s">
        <v>105</v>
      </c>
      <c r="E21" s="173">
        <v>1</v>
      </c>
      <c r="F21" s="193">
        <v>0</v>
      </c>
      <c r="G21" s="186"/>
      <c r="H21" s="196"/>
      <c r="I21" s="187"/>
      <c r="J21" s="196"/>
      <c r="K21" s="180" t="s">
        <v>136</v>
      </c>
    </row>
    <row r="22" spans="1:11" s="4" customFormat="1" x14ac:dyDescent="0.35">
      <c r="A22" s="166">
        <f>ROW(A22)-10</f>
        <v>12</v>
      </c>
      <c r="B22" s="170" t="s">
        <v>137</v>
      </c>
      <c r="C22" s="171" t="s">
        <v>137</v>
      </c>
      <c r="D22" s="172" t="s">
        <v>105</v>
      </c>
      <c r="E22" s="173">
        <v>1</v>
      </c>
      <c r="F22" s="193">
        <v>0</v>
      </c>
      <c r="G22" s="186"/>
      <c r="H22" s="196"/>
      <c r="I22" s="187"/>
      <c r="J22" s="196"/>
      <c r="K22" s="180" t="s">
        <v>136</v>
      </c>
    </row>
    <row r="23" spans="1:11" s="4" customFormat="1" x14ac:dyDescent="0.35">
      <c r="A23" s="166">
        <f>ROW(A23)-10</f>
        <v>13</v>
      </c>
      <c r="B23" s="170" t="s">
        <v>107</v>
      </c>
      <c r="C23" s="171" t="s">
        <v>107</v>
      </c>
      <c r="D23" s="172" t="s">
        <v>105</v>
      </c>
      <c r="E23" s="173">
        <v>1</v>
      </c>
      <c r="F23" s="193">
        <v>0</v>
      </c>
      <c r="G23" s="186"/>
      <c r="H23" s="196"/>
      <c r="I23" s="187"/>
      <c r="J23" s="196"/>
      <c r="K23" s="180" t="s">
        <v>136</v>
      </c>
    </row>
    <row r="24" spans="1:11" s="4" customFormat="1" x14ac:dyDescent="0.3">
      <c r="A24" s="218" t="s">
        <v>101</v>
      </c>
      <c r="B24" s="219"/>
      <c r="C24" s="219"/>
      <c r="D24" s="219"/>
      <c r="E24" s="219"/>
      <c r="F24" s="220"/>
      <c r="G24" s="160"/>
      <c r="H24" s="188"/>
      <c r="I24" s="160"/>
      <c r="J24" s="169"/>
      <c r="K24" s="158"/>
    </row>
    <row r="25" spans="1:11" s="4" customFormat="1" ht="18" x14ac:dyDescent="0.35">
      <c r="A25" s="174">
        <f>ROW(A25)-11</f>
        <v>14</v>
      </c>
      <c r="B25" s="175" t="s">
        <v>109</v>
      </c>
      <c r="C25" s="176"/>
      <c r="D25" s="177" t="s">
        <v>108</v>
      </c>
      <c r="E25" s="178">
        <v>0.08</v>
      </c>
      <c r="F25" s="194">
        <v>0</v>
      </c>
      <c r="G25" s="197"/>
      <c r="H25" s="167"/>
      <c r="I25" s="198"/>
      <c r="J25" s="167"/>
      <c r="K25" s="180" t="s">
        <v>136</v>
      </c>
    </row>
    <row r="26" spans="1:11" s="4" customFormat="1" ht="18" x14ac:dyDescent="0.35">
      <c r="A26" s="166">
        <f>ROW(A26)-11</f>
        <v>15</v>
      </c>
      <c r="B26" s="170" t="s">
        <v>110</v>
      </c>
      <c r="C26" s="171"/>
      <c r="D26" s="172" t="s">
        <v>108</v>
      </c>
      <c r="E26" s="182">
        <v>0.06</v>
      </c>
      <c r="F26" s="193">
        <v>0</v>
      </c>
      <c r="G26" s="197"/>
      <c r="H26" s="168"/>
      <c r="I26" s="198"/>
      <c r="J26" s="167"/>
      <c r="K26" s="180" t="s">
        <v>136</v>
      </c>
    </row>
    <row r="27" spans="1:11" ht="13.15" thickBot="1" x14ac:dyDescent="0.4">
      <c r="A27" s="228" t="s">
        <v>101</v>
      </c>
      <c r="B27" s="229"/>
      <c r="C27" s="229"/>
      <c r="D27" s="229"/>
      <c r="E27" s="229"/>
      <c r="F27" s="230" t="s">
        <v>123</v>
      </c>
      <c r="G27" s="190"/>
      <c r="H27" s="191"/>
      <c r="I27" s="190"/>
      <c r="J27" s="192"/>
      <c r="K27" s="181"/>
    </row>
    <row r="28" spans="1:11" ht="13.15" thickBot="1" x14ac:dyDescent="0.4">
      <c r="A28" s="5"/>
      <c r="B28" s="6"/>
      <c r="D28" s="223" t="s">
        <v>138</v>
      </c>
      <c r="E28" s="224"/>
      <c r="F28" s="225"/>
      <c r="G28" s="226"/>
      <c r="H28" s="227"/>
      <c r="I28" s="226"/>
      <c r="J28" s="227"/>
    </row>
    <row r="29" spans="1:11" x14ac:dyDescent="0.35">
      <c r="A29" s="5"/>
      <c r="B29" s="6"/>
      <c r="C29" s="6"/>
      <c r="D29" s="6"/>
      <c r="E29" s="7"/>
      <c r="F29" s="5"/>
    </row>
    <row r="30" spans="1:11" x14ac:dyDescent="0.35">
      <c r="A30" s="5"/>
      <c r="B30" s="6"/>
      <c r="C30" s="6"/>
      <c r="D30" s="6"/>
      <c r="E30" s="7"/>
      <c r="F30" s="5"/>
    </row>
    <row r="31" spans="1:11" x14ac:dyDescent="0.35">
      <c r="A31" s="5"/>
      <c r="B31" s="6"/>
      <c r="C31" s="6"/>
      <c r="D31" s="6"/>
      <c r="E31" s="7"/>
      <c r="F31" s="5"/>
    </row>
    <row r="32" spans="1:11" x14ac:dyDescent="0.35">
      <c r="A32" s="5"/>
      <c r="B32" s="6"/>
      <c r="C32" s="6"/>
      <c r="D32" s="6"/>
      <c r="E32" s="7"/>
      <c r="F32" s="5"/>
    </row>
    <row r="33" spans="1:6" x14ac:dyDescent="0.35">
      <c r="A33" s="5"/>
      <c r="B33" s="6"/>
      <c r="C33" s="6"/>
      <c r="D33" s="6"/>
      <c r="E33" s="7"/>
      <c r="F33" s="5"/>
    </row>
    <row r="34" spans="1:6" x14ac:dyDescent="0.35">
      <c r="A34" s="5"/>
      <c r="B34" s="6"/>
      <c r="C34" s="6"/>
      <c r="D34" s="6"/>
      <c r="E34" s="7"/>
      <c r="F34" s="5"/>
    </row>
    <row r="35" spans="1:6" x14ac:dyDescent="0.35">
      <c r="A35" s="5"/>
      <c r="B35" s="6"/>
      <c r="C35" s="6"/>
      <c r="D35" s="6"/>
      <c r="E35" s="7"/>
      <c r="F35" s="5"/>
    </row>
    <row r="36" spans="1:6" x14ac:dyDescent="0.35">
      <c r="A36" s="5"/>
      <c r="B36" s="6"/>
      <c r="C36" s="6"/>
      <c r="D36" s="6"/>
      <c r="E36" s="7"/>
      <c r="F36" s="5"/>
    </row>
    <row r="37" spans="1:6" x14ac:dyDescent="0.35">
      <c r="A37" s="5"/>
      <c r="B37" s="6"/>
      <c r="C37" s="6"/>
      <c r="D37" s="6"/>
      <c r="E37" s="7"/>
      <c r="F37" s="5"/>
    </row>
    <row r="38" spans="1:6" x14ac:dyDescent="0.35">
      <c r="A38" s="5"/>
      <c r="B38" s="6"/>
      <c r="C38" s="6"/>
      <c r="D38" s="6"/>
      <c r="E38" s="7"/>
      <c r="F38" s="5"/>
    </row>
  </sheetData>
  <mergeCells count="18">
    <mergeCell ref="A19:F19"/>
    <mergeCell ref="C6:D6"/>
    <mergeCell ref="E6:F6"/>
    <mergeCell ref="G6:H6"/>
    <mergeCell ref="C1:D1"/>
    <mergeCell ref="E1:J1"/>
    <mergeCell ref="C2:D2"/>
    <mergeCell ref="E2:J5"/>
    <mergeCell ref="I6:J6"/>
    <mergeCell ref="C3:D3"/>
    <mergeCell ref="C4:D4"/>
    <mergeCell ref="C5:D5"/>
    <mergeCell ref="A24:F24"/>
    <mergeCell ref="B20:J20"/>
    <mergeCell ref="D28:F28"/>
    <mergeCell ref="G28:H28"/>
    <mergeCell ref="I28:J28"/>
    <mergeCell ref="A27:F27"/>
  </mergeCells>
  <printOptions horizontalCentered="1"/>
  <pageMargins left="0.39370078740157483" right="0.39370078740157483" top="0.78740157480314965" bottom="0.78740157480314965" header="0" footer="0"/>
  <pageSetup paperSize="9" scale="9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Krycí list</vt:lpstr>
      <vt:lpstr>PD6447-20-07_E_ROZ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Ing. Pavol Falát</cp:lastModifiedBy>
  <cp:lastPrinted>2020-10-19T13:41:00Z</cp:lastPrinted>
  <dcterms:created xsi:type="dcterms:W3CDTF">1997-01-24T11:07:25Z</dcterms:created>
  <dcterms:modified xsi:type="dcterms:W3CDTF">2022-02-22T14:40:54Z</dcterms:modified>
</cp:coreProperties>
</file>